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8475" activeTab="0"/>
  </bookViews>
  <sheets>
    <sheet name="Balans" sheetId="1" r:id="rId1"/>
  </sheets>
  <definedNames/>
  <calcPr fullCalcOnLoad="1"/>
</workbook>
</file>

<file path=xl/sharedStrings.xml><?xml version="1.0" encoding="utf-8"?>
<sst xmlns="http://schemas.openxmlformats.org/spreadsheetml/2006/main" count="102" uniqueCount="83">
  <si>
    <t xml:space="preserve"> </t>
  </si>
  <si>
    <t xml:space="preserve">         БАЛАНС</t>
  </si>
  <si>
    <t>В и К  ООД, Димитровград</t>
  </si>
  <si>
    <t>към</t>
  </si>
  <si>
    <t>Е И К :</t>
  </si>
  <si>
    <t>АКТИВ</t>
  </si>
  <si>
    <t>ПАСИВ</t>
  </si>
  <si>
    <t>код</t>
  </si>
  <si>
    <t>Суми (хил.лв.)</t>
  </si>
  <si>
    <t>РАЗДЕЛИ, ГРУПИ, СТАТИИ</t>
  </si>
  <si>
    <t>на</t>
  </si>
  <si>
    <t>Текуща</t>
  </si>
  <si>
    <t>Предходна</t>
  </si>
  <si>
    <t>реда</t>
  </si>
  <si>
    <t>година</t>
  </si>
  <si>
    <t>А. СОБСТВЕН КАПИТАЛ</t>
  </si>
  <si>
    <t>I. ЗАПИСАН КАПИТАЛ</t>
  </si>
  <si>
    <t>I. НЕМАТЕРИАЛНИ АКТИВИ</t>
  </si>
  <si>
    <t xml:space="preserve">1. Общи резерви </t>
  </si>
  <si>
    <t xml:space="preserve">Общо за група I : </t>
  </si>
  <si>
    <t>II.  ДЪЛГОТРАЙНИ МАТЕРИАЛНИ АКТИВИ</t>
  </si>
  <si>
    <t>1. Земи и сгради, в т.ч.:</t>
  </si>
  <si>
    <t xml:space="preserve">Общо за група IV : </t>
  </si>
  <si>
    <t>--- сгради</t>
  </si>
  <si>
    <t>2. Машини, производствено оборудване и апаратура</t>
  </si>
  <si>
    <t xml:space="preserve"> --- Неразпределена печалба</t>
  </si>
  <si>
    <t>3. Съоръжения и други ДМА</t>
  </si>
  <si>
    <t xml:space="preserve">Общо за група II : </t>
  </si>
  <si>
    <t xml:space="preserve">ОБЩО  за  РАЗДЕЛ  "А" : </t>
  </si>
  <si>
    <t>Б. ПРОВИЗИИ и СХОДНИ ЗАДЪЛЖЕНИЯ</t>
  </si>
  <si>
    <t xml:space="preserve"> --- отсрочени данъци</t>
  </si>
  <si>
    <t xml:space="preserve">ОБЩО ЗА РАЗДЕЛ "Б" : </t>
  </si>
  <si>
    <t xml:space="preserve">ОБЩО  за  РАЗДЕЛ  "Б" : </t>
  </si>
  <si>
    <t>В. ЗАДЪЛЖЕНИЯ</t>
  </si>
  <si>
    <t>I.  МАТЕРИАЛНИ ЗАПАСИ</t>
  </si>
  <si>
    <t>1. Материали и суровини</t>
  </si>
  <si>
    <t>до   1 година</t>
  </si>
  <si>
    <t>над 1 година</t>
  </si>
  <si>
    <t xml:space="preserve">Общо по група I : </t>
  </si>
  <si>
    <t>II. КРАТКОСРОЧНИ ВЗЕМАНИЯ</t>
  </si>
  <si>
    <t xml:space="preserve">Общо по група II : </t>
  </si>
  <si>
    <t xml:space="preserve"> --- други задължения, в т.ч. :</t>
  </si>
  <si>
    <t xml:space="preserve">Общо по група III : </t>
  </si>
  <si>
    <t xml:space="preserve"> --- към персонала, в т.ч. :</t>
  </si>
  <si>
    <t>1. Парични средства в брой</t>
  </si>
  <si>
    <t xml:space="preserve"> --- осигурителни задължения, в т.ч. :</t>
  </si>
  <si>
    <t>2. Парични средства в безсрочни сметки  ( депозити )</t>
  </si>
  <si>
    <t xml:space="preserve"> --- данъчни задължения, в т.ч. :</t>
  </si>
  <si>
    <t xml:space="preserve">ОБЩО  за  РАЗДЕЛ  "В", в т.ч. : </t>
  </si>
  <si>
    <t>Г.Финансирания и приходи за бъд.периоди,в т.ч. :</t>
  </si>
  <si>
    <t>СУМА НА АКТИВА ( раздели А+Б+В+Г )</t>
  </si>
  <si>
    <t>СУМА НА ПАСИВА (раздели А+Б+В+Г)</t>
  </si>
  <si>
    <t xml:space="preserve">                     УСЛОВНИ АКТИВИ</t>
  </si>
  <si>
    <t xml:space="preserve">                   УСЛОВНИ  ПАСИВИ</t>
  </si>
  <si>
    <t>1. Концесии, патенти, лицензи и др.подобни права и активи</t>
  </si>
  <si>
    <t xml:space="preserve">      III. ОТСРОЧЕНИ ДАНЪЦИ</t>
  </si>
  <si>
    <t>A.  НЕТЕКУЩИ ( ДЪЛГОТРАЙНИ )  АКТИВИ</t>
  </si>
  <si>
    <t xml:space="preserve">ОБЩО ЗА РАЗДЕЛ "A" : </t>
  </si>
  <si>
    <t>Б. ТЕКУЩИ ( КРАТКОТРАЙНИ  ) АКТИВИ</t>
  </si>
  <si>
    <t>III. ПАРИЧНИ СРЕДСТВА</t>
  </si>
  <si>
    <t>В. РАЗХОДИ ЗА БЪДЕЩИ ПЕРИОДИ</t>
  </si>
  <si>
    <t>II. РЕЗЕРВ ОТ ПОСЛЕДВАЩИ ОЦЕНКИ</t>
  </si>
  <si>
    <t>III. РЕЗЕРВИ</t>
  </si>
  <si>
    <t>IV. Натрупана печалба / загуба от мин. години, в т.ч. :</t>
  </si>
  <si>
    <t>V. ТЕКУЩА ПЕЧАЛБА ( ЗАГУБА )</t>
  </si>
  <si>
    <t>1. Провизии за данъци, в т.ч. :</t>
  </si>
  <si>
    <t>1. Задължения към финансови предприятия, в т.ч. :</t>
  </si>
  <si>
    <t>2. Задължения към доставчици, в т.ч. :</t>
  </si>
  <si>
    <t xml:space="preserve">3. Други задължения, в т.ч. : </t>
  </si>
  <si>
    <t>Гл.счетоводител:</t>
  </si>
  <si>
    <t xml:space="preserve">Управител : </t>
  </si>
  <si>
    <t xml:space="preserve">  </t>
  </si>
  <si>
    <t>4. Разходи за придобиване на ДМА</t>
  </si>
  <si>
    <t xml:space="preserve"> --- Непокрита загуба</t>
  </si>
  <si>
    <t xml:space="preserve"> финансирания</t>
  </si>
  <si>
    <t xml:space="preserve"> приходи за бъдещи периоди</t>
  </si>
  <si>
    <t>1. Вземания от клиенти и доставчици</t>
  </si>
  <si>
    <t>2. Други вземания</t>
  </si>
  <si>
    <t>/П.Ангелов/</t>
  </si>
  <si>
    <t>/В. Василев/</t>
  </si>
  <si>
    <t xml:space="preserve">Общо за група III : </t>
  </si>
  <si>
    <t>31.12.2019 г.</t>
  </si>
  <si>
    <t>Дата: 21.01.2020 г.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</si>
</sst>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&quot;лв&quot;;\-#,##0&quot;лв&quot;"/>
    <numFmt numFmtId="173" formatCode="#,##0&quot;лв&quot;;[Red]\-#,##0&quot;лв&quot;"/>
    <numFmt numFmtId="174" formatCode="#,##0.00&quot;лв&quot;;\-#,##0.00&quot;лв&quot;"/>
    <numFmt numFmtId="175" formatCode="#,##0.00&quot;лв&quot;;[Red]\-#,##0.00&quot;лв&quot;"/>
    <numFmt numFmtId="176" formatCode="_-* #,##0&quot;лв&quot;_-;\-* #,##0&quot;лв&quot;_-;_-* &quot;-&quot;&quot;лв&quot;_-;_-@_-"/>
    <numFmt numFmtId="177" formatCode="_-* #,##0_л_в_-;\-* #,##0_л_в_-;_-* &quot;-&quot;_л_в_-;_-@_-"/>
    <numFmt numFmtId="178" formatCode="_-* #,##0.00&quot;лв&quot;_-;\-* #,##0.00&quot;лв&quot;_-;_-* &quot;-&quot;??&quot;лв&quot;_-;_-@_-"/>
    <numFmt numFmtId="179" formatCode="_-* #,##0.00_л_в_-;\-* #,##0.00_л_в_-;_-* &quot;-&quot;??_л_в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;\(0\)"/>
    <numFmt numFmtId="189" formatCode="dd\-mmm\-yy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 Cyr"/>
      <family val="1"/>
    </font>
    <font>
      <b/>
      <sz val="18"/>
      <color indexed="8"/>
      <name val="Times New Roman Cyr"/>
      <family val="1"/>
    </font>
    <font>
      <b/>
      <sz val="12"/>
      <name val="Times New Roman Cyr"/>
      <family val="1"/>
    </font>
    <font>
      <b/>
      <sz val="12"/>
      <color indexed="8"/>
      <name val="Times New Roman Cyr"/>
      <family val="1"/>
    </font>
    <font>
      <b/>
      <sz val="8"/>
      <color indexed="8"/>
      <name val="Times New Roman Cyr"/>
      <family val="1"/>
    </font>
    <font>
      <b/>
      <sz val="10"/>
      <name val="Times New Roman Cyr"/>
      <family val="0"/>
    </font>
    <font>
      <sz val="7"/>
      <color indexed="8"/>
      <name val="Times New Roman Cyr"/>
      <family val="1"/>
    </font>
    <font>
      <sz val="8"/>
      <name val="Times New Roman Cyr"/>
      <family val="1"/>
    </font>
    <font>
      <b/>
      <sz val="10"/>
      <color indexed="8"/>
      <name val="Times New Roman Cyr"/>
      <family val="1"/>
    </font>
    <font>
      <b/>
      <sz val="9"/>
      <name val="Times New Roman Cyr"/>
      <family val="0"/>
    </font>
    <font>
      <sz val="9"/>
      <name val="Times New Roman Cyr"/>
      <family val="1"/>
    </font>
    <font>
      <sz val="9"/>
      <color indexed="8"/>
      <name val="Times New Roman Cyr"/>
      <family val="1"/>
    </font>
    <font>
      <sz val="10"/>
      <color indexed="8"/>
      <name val="Times New Roman Cyr"/>
      <family val="1"/>
    </font>
    <font>
      <b/>
      <i/>
      <sz val="10"/>
      <name val="Times New Roman Cyr"/>
      <family val="1"/>
    </font>
    <font>
      <b/>
      <u val="single"/>
      <sz val="10"/>
      <name val="Times New Roman Cyr"/>
      <family val="1"/>
    </font>
    <font>
      <b/>
      <i/>
      <u val="single"/>
      <sz val="10"/>
      <name val="Times New Roman Cyr"/>
      <family val="1"/>
    </font>
    <font>
      <sz val="8"/>
      <color indexed="8"/>
      <name val="Times New Roman Cyr"/>
      <family val="0"/>
    </font>
    <font>
      <sz val="12"/>
      <name val="Times New Roman Cyr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gray125">
        <fgColor indexed="13"/>
      </patternFill>
    </fill>
  </fills>
  <borders count="3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1" fillId="26" borderId="1" applyNumberFormat="0" applyFon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29" borderId="6" applyNumberFormat="0" applyAlignment="0" applyProtection="0"/>
    <xf numFmtId="0" fontId="45" fillId="29" borderId="2" applyNumberFormat="0" applyAlignment="0" applyProtection="0"/>
    <xf numFmtId="0" fontId="46" fillId="30" borderId="7" applyNumberFormat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</cellStyleXfs>
  <cellXfs count="117">
    <xf numFmtId="0" fontId="0" fillId="0" borderId="0" xfId="0" applyFont="1" applyAlignment="1">
      <alignment/>
    </xf>
    <xf numFmtId="188" fontId="2" fillId="0" borderId="0" xfId="0" applyNumberFormat="1" applyFont="1" applyAlignment="1" applyProtection="1">
      <alignment vertical="center"/>
      <protection locked="0"/>
    </xf>
    <xf numFmtId="188" fontId="3" fillId="0" borderId="0" xfId="0" applyNumberFormat="1" applyFont="1" applyAlignment="1" applyProtection="1">
      <alignment horizontal="centerContinuous" vertical="center"/>
      <protection locked="0"/>
    </xf>
    <xf numFmtId="188" fontId="2" fillId="0" borderId="0" xfId="0" applyNumberFormat="1" applyFont="1" applyAlignment="1" applyProtection="1">
      <alignment horizontal="centerContinuous" vertical="center"/>
      <protection locked="0"/>
    </xf>
    <xf numFmtId="188" fontId="4" fillId="0" borderId="0" xfId="0" applyNumberFormat="1" applyFont="1" applyAlignment="1" applyProtection="1">
      <alignment horizontal="center" vertical="center"/>
      <protection locked="0"/>
    </xf>
    <xf numFmtId="188" fontId="2" fillId="0" borderId="0" xfId="0" applyNumberFormat="1" applyFont="1" applyAlignment="1" applyProtection="1">
      <alignment horizontal="left" vertical="center"/>
      <protection locked="0"/>
    </xf>
    <xf numFmtId="188" fontId="2" fillId="0" borderId="0" xfId="0" applyNumberFormat="1" applyFont="1" applyAlignment="1" applyProtection="1">
      <alignment horizontal="center" vertical="center"/>
      <protection locked="0"/>
    </xf>
    <xf numFmtId="188" fontId="5" fillId="0" borderId="0" xfId="0" applyNumberFormat="1" applyFont="1" applyAlignment="1" applyProtection="1">
      <alignment horizontal="center" vertical="center"/>
      <protection locked="0"/>
    </xf>
    <xf numFmtId="188" fontId="6" fillId="0" borderId="0" xfId="0" applyNumberFormat="1" applyFont="1" applyAlignment="1" applyProtection="1">
      <alignment horizontal="centerContinuous" vertical="center"/>
      <protection locked="0"/>
    </xf>
    <xf numFmtId="188" fontId="5" fillId="0" borderId="0" xfId="0" applyNumberFormat="1" applyFont="1" applyAlignment="1" applyProtection="1">
      <alignment vertical="center"/>
      <protection locked="0"/>
    </xf>
    <xf numFmtId="188" fontId="2" fillId="33" borderId="10" xfId="0" applyNumberFormat="1" applyFont="1" applyFill="1" applyBorder="1" applyAlignment="1" applyProtection="1">
      <alignment horizontal="center" vertical="center"/>
      <protection locked="0"/>
    </xf>
    <xf numFmtId="188" fontId="8" fillId="33" borderId="11" xfId="0" applyNumberFormat="1" applyFont="1" applyFill="1" applyBorder="1" applyAlignment="1" applyProtection="1">
      <alignment horizontal="center" vertical="center"/>
      <protection locked="0"/>
    </xf>
    <xf numFmtId="188" fontId="2" fillId="33" borderId="12" xfId="0" applyNumberFormat="1" applyFont="1" applyFill="1" applyBorder="1" applyAlignment="1" applyProtection="1">
      <alignment horizontal="centerContinuous" vertical="center"/>
      <protection locked="0"/>
    </xf>
    <xf numFmtId="188" fontId="2" fillId="33" borderId="13" xfId="0" applyNumberFormat="1" applyFont="1" applyFill="1" applyBorder="1" applyAlignment="1" applyProtection="1">
      <alignment horizontal="centerContinuous" vertical="center"/>
      <protection locked="0"/>
    </xf>
    <xf numFmtId="188" fontId="2" fillId="33" borderId="14" xfId="0" applyNumberFormat="1" applyFont="1" applyFill="1" applyBorder="1" applyAlignment="1" applyProtection="1">
      <alignment horizontal="center" vertical="center"/>
      <protection locked="0"/>
    </xf>
    <xf numFmtId="188" fontId="2" fillId="33" borderId="15" xfId="0" applyNumberFormat="1" applyFont="1" applyFill="1" applyBorder="1" applyAlignment="1" applyProtection="1">
      <alignment horizontal="centerContinuous" vertical="center"/>
      <protection locked="0"/>
    </xf>
    <xf numFmtId="188" fontId="2" fillId="33" borderId="16" xfId="0" applyNumberFormat="1" applyFont="1" applyFill="1" applyBorder="1" applyAlignment="1" applyProtection="1">
      <alignment horizontal="center" vertical="center"/>
      <protection locked="0"/>
    </xf>
    <xf numFmtId="188" fontId="8" fillId="33" borderId="17" xfId="0" applyNumberFormat="1" applyFont="1" applyFill="1" applyBorder="1" applyAlignment="1" applyProtection="1">
      <alignment horizontal="center" vertical="center"/>
      <protection locked="0"/>
    </xf>
    <xf numFmtId="188" fontId="9" fillId="33" borderId="18" xfId="0" applyNumberFormat="1" applyFont="1" applyFill="1" applyBorder="1" applyAlignment="1" applyProtection="1">
      <alignment horizontal="centerContinuous" vertical="center"/>
      <protection locked="0"/>
    </xf>
    <xf numFmtId="188" fontId="9" fillId="33" borderId="17" xfId="0" applyNumberFormat="1" applyFont="1" applyFill="1" applyBorder="1" applyAlignment="1" applyProtection="1">
      <alignment horizontal="center" vertical="center"/>
      <protection locked="0"/>
    </xf>
    <xf numFmtId="188" fontId="2" fillId="33" borderId="17" xfId="0" applyNumberFormat="1" applyFont="1" applyFill="1" applyBorder="1" applyAlignment="1" applyProtection="1">
      <alignment horizontal="center" vertical="center"/>
      <protection locked="0"/>
    </xf>
    <xf numFmtId="188" fontId="9" fillId="33" borderId="19" xfId="0" applyNumberFormat="1" applyFont="1" applyFill="1" applyBorder="1" applyAlignment="1" applyProtection="1">
      <alignment horizontal="center" vertical="center"/>
      <protection locked="0"/>
    </xf>
    <xf numFmtId="188" fontId="2" fillId="33" borderId="20" xfId="0" applyNumberFormat="1" applyFont="1" applyFill="1" applyBorder="1" applyAlignment="1" applyProtection="1">
      <alignment horizontal="center" vertical="center"/>
      <protection locked="0"/>
    </xf>
    <xf numFmtId="188" fontId="9" fillId="33" borderId="21" xfId="0" applyNumberFormat="1" applyFont="1" applyFill="1" applyBorder="1" applyAlignment="1" applyProtection="1">
      <alignment horizontal="center" vertical="center"/>
      <protection locked="0"/>
    </xf>
    <xf numFmtId="188" fontId="9" fillId="33" borderId="21" xfId="0" applyNumberFormat="1" applyFont="1" applyFill="1" applyBorder="1" applyAlignment="1" applyProtection="1">
      <alignment horizontal="center" vertical="center" wrapText="1"/>
      <protection locked="0"/>
    </xf>
    <xf numFmtId="188" fontId="2" fillId="33" borderId="21" xfId="0" applyNumberFormat="1" applyFont="1" applyFill="1" applyBorder="1" applyAlignment="1" applyProtection="1">
      <alignment horizontal="center" vertical="center"/>
      <protection locked="0"/>
    </xf>
    <xf numFmtId="188" fontId="9" fillId="33" borderId="22" xfId="0" applyNumberFormat="1" applyFont="1" applyFill="1" applyBorder="1" applyAlignment="1" applyProtection="1">
      <alignment horizontal="center" vertical="center" wrapText="1"/>
      <protection locked="0"/>
    </xf>
    <xf numFmtId="188" fontId="10" fillId="0" borderId="23" xfId="0" applyNumberFormat="1" applyFont="1" applyBorder="1" applyAlignment="1" applyProtection="1">
      <alignment vertical="center"/>
      <protection locked="0"/>
    </xf>
    <xf numFmtId="188" fontId="2" fillId="0" borderId="24" xfId="0" applyNumberFormat="1" applyFont="1" applyBorder="1" applyAlignment="1" applyProtection="1">
      <alignment vertical="center"/>
      <protection locked="0"/>
    </xf>
    <xf numFmtId="188" fontId="10" fillId="0" borderId="24" xfId="0" applyNumberFormat="1" applyFont="1" applyBorder="1" applyAlignment="1" applyProtection="1">
      <alignment horizontal="left" vertical="center"/>
      <protection locked="0"/>
    </xf>
    <xf numFmtId="188" fontId="2" fillId="0" borderId="25" xfId="0" applyNumberFormat="1" applyFont="1" applyBorder="1" applyAlignment="1" applyProtection="1">
      <alignment vertical="center"/>
      <protection locked="0"/>
    </xf>
    <xf numFmtId="188" fontId="11" fillId="0" borderId="23" xfId="0" applyNumberFormat="1" applyFont="1" applyBorder="1" applyAlignment="1" applyProtection="1">
      <alignment horizontal="center" vertical="center"/>
      <protection locked="0"/>
    </xf>
    <xf numFmtId="188" fontId="7" fillId="0" borderId="24" xfId="0" applyNumberFormat="1" applyFont="1" applyBorder="1" applyAlignment="1" applyProtection="1">
      <alignment horizontal="left" vertical="center"/>
      <protection locked="0"/>
    </xf>
    <xf numFmtId="188" fontId="2" fillId="0" borderId="24" xfId="0" applyNumberFormat="1" applyFont="1" applyBorder="1" applyAlignment="1" applyProtection="1" quotePrefix="1">
      <alignment vertical="center"/>
      <protection locked="0"/>
    </xf>
    <xf numFmtId="188" fontId="12" fillId="0" borderId="23" xfId="0" applyNumberFormat="1" applyFont="1" applyBorder="1" applyAlignment="1" applyProtection="1">
      <alignment vertical="center"/>
      <protection locked="0"/>
    </xf>
    <xf numFmtId="188" fontId="13" fillId="0" borderId="24" xfId="0" applyNumberFormat="1" applyFont="1" applyBorder="1" applyAlignment="1" applyProtection="1">
      <alignment vertical="center"/>
      <protection locked="0"/>
    </xf>
    <xf numFmtId="188" fontId="14" fillId="0" borderId="24" xfId="0" applyNumberFormat="1" applyFont="1" applyBorder="1" applyAlignment="1" applyProtection="1">
      <alignment vertical="center"/>
      <protection locked="0"/>
    </xf>
    <xf numFmtId="188" fontId="15" fillId="33" borderId="23" xfId="0" applyNumberFormat="1" applyFont="1" applyFill="1" applyBorder="1" applyAlignment="1" applyProtection="1">
      <alignment horizontal="right" vertical="center"/>
      <protection locked="0"/>
    </xf>
    <xf numFmtId="188" fontId="2" fillId="33" borderId="24" xfId="0" applyNumberFormat="1" applyFont="1" applyFill="1" applyBorder="1" applyAlignment="1" applyProtection="1">
      <alignment vertical="center"/>
      <protection/>
    </xf>
    <xf numFmtId="188" fontId="2" fillId="0" borderId="0" xfId="0" applyNumberFormat="1" applyFont="1" applyBorder="1" applyAlignment="1" applyProtection="1">
      <alignment vertical="center"/>
      <protection locked="0"/>
    </xf>
    <xf numFmtId="188" fontId="6" fillId="0" borderId="23" xfId="0" applyNumberFormat="1" applyFont="1" applyBorder="1" applyAlignment="1" applyProtection="1">
      <alignment horizontal="center" vertical="center"/>
      <protection locked="0"/>
    </xf>
    <xf numFmtId="188" fontId="12" fillId="0" borderId="23" xfId="0" applyNumberFormat="1" applyFont="1" applyBorder="1" applyAlignment="1" applyProtection="1" quotePrefix="1">
      <alignment vertical="center"/>
      <protection locked="0"/>
    </xf>
    <xf numFmtId="188" fontId="15" fillId="33" borderId="24" xfId="0" applyNumberFormat="1" applyFont="1" applyFill="1" applyBorder="1" applyAlignment="1" applyProtection="1">
      <alignment horizontal="right" vertical="center"/>
      <protection locked="0"/>
    </xf>
    <xf numFmtId="188" fontId="11" fillId="0" borderId="24" xfId="0" applyNumberFormat="1" applyFont="1" applyBorder="1" applyAlignment="1" applyProtection="1">
      <alignment vertical="center"/>
      <protection locked="0"/>
    </xf>
    <xf numFmtId="188" fontId="12" fillId="0" borderId="24" xfId="0" applyNumberFormat="1" applyFont="1" applyBorder="1" applyAlignment="1" applyProtection="1">
      <alignment vertical="center"/>
      <protection locked="0"/>
    </xf>
    <xf numFmtId="188" fontId="7" fillId="0" borderId="24" xfId="0" applyNumberFormat="1" applyFont="1" applyBorder="1" applyAlignment="1" applyProtection="1">
      <alignment horizontal="left" vertical="center"/>
      <protection locked="0"/>
    </xf>
    <xf numFmtId="188" fontId="15" fillId="33" borderId="24" xfId="0" applyNumberFormat="1" applyFont="1" applyFill="1" applyBorder="1" applyAlignment="1" applyProtection="1">
      <alignment horizontal="center" vertical="center"/>
      <protection locked="0"/>
    </xf>
    <xf numFmtId="188" fontId="2" fillId="33" borderId="24" xfId="0" applyNumberFormat="1" applyFont="1" applyFill="1" applyBorder="1" applyAlignment="1" applyProtection="1" quotePrefix="1">
      <alignment vertical="center"/>
      <protection locked="0"/>
    </xf>
    <xf numFmtId="188" fontId="7" fillId="0" borderId="24" xfId="0" applyNumberFormat="1" applyFont="1" applyBorder="1" applyAlignment="1" applyProtection="1">
      <alignment horizontal="center" vertical="center"/>
      <protection locked="0"/>
    </xf>
    <xf numFmtId="188" fontId="6" fillId="0" borderId="24" xfId="0" applyNumberFormat="1" applyFont="1" applyBorder="1" applyAlignment="1" applyProtection="1">
      <alignment vertical="center"/>
      <protection locked="0"/>
    </xf>
    <xf numFmtId="188" fontId="16" fillId="33" borderId="23" xfId="0" applyNumberFormat="1" applyFont="1" applyFill="1" applyBorder="1" applyAlignment="1" applyProtection="1">
      <alignment horizontal="right" vertical="center"/>
      <protection locked="0"/>
    </xf>
    <xf numFmtId="188" fontId="17" fillId="33" borderId="24" xfId="0" applyNumberFormat="1" applyFont="1" applyFill="1" applyBorder="1" applyAlignment="1" applyProtection="1">
      <alignment horizontal="center" vertical="center"/>
      <protection locked="0"/>
    </xf>
    <xf numFmtId="188" fontId="10" fillId="0" borderId="24" xfId="0" applyNumberFormat="1" applyFont="1" applyBorder="1" applyAlignment="1" applyProtection="1">
      <alignment horizontal="center" vertical="center"/>
      <protection locked="0"/>
    </xf>
    <xf numFmtId="188" fontId="18" fillId="0" borderId="24" xfId="0" applyNumberFormat="1" applyFont="1" applyBorder="1" applyAlignment="1" applyProtection="1">
      <alignment vertical="center"/>
      <protection locked="0"/>
    </xf>
    <xf numFmtId="188" fontId="12" fillId="0" borderId="24" xfId="0" applyNumberFormat="1" applyFont="1" applyBorder="1" applyAlignment="1" applyProtection="1" quotePrefix="1">
      <alignment vertical="center"/>
      <protection locked="0"/>
    </xf>
    <xf numFmtId="188" fontId="6" fillId="0" borderId="23" xfId="0" applyNumberFormat="1" applyFont="1" applyBorder="1" applyAlignment="1" applyProtection="1">
      <alignment vertical="center"/>
      <protection locked="0"/>
    </xf>
    <xf numFmtId="188" fontId="2" fillId="0" borderId="23" xfId="0" applyNumberFormat="1" applyFont="1" applyBorder="1" applyAlignment="1" applyProtection="1">
      <alignment vertical="center"/>
      <protection locked="0"/>
    </xf>
    <xf numFmtId="188" fontId="10" fillId="0" borderId="23" xfId="0" applyNumberFormat="1" applyFont="1" applyBorder="1" applyAlignment="1" applyProtection="1">
      <alignment horizontal="center" vertical="center"/>
      <protection locked="0"/>
    </xf>
    <xf numFmtId="188" fontId="15" fillId="33" borderId="24" xfId="0" applyNumberFormat="1" applyFont="1" applyFill="1" applyBorder="1" applyAlignment="1" applyProtection="1">
      <alignment horizontal="left" vertical="center"/>
      <protection locked="0"/>
    </xf>
    <xf numFmtId="188" fontId="5" fillId="33" borderId="23" xfId="0" applyNumberFormat="1" applyFont="1" applyFill="1" applyBorder="1" applyAlignment="1" applyProtection="1">
      <alignment vertical="center"/>
      <protection locked="0"/>
    </xf>
    <xf numFmtId="188" fontId="19" fillId="33" borderId="24" xfId="0" applyNumberFormat="1" applyFont="1" applyFill="1" applyBorder="1" applyAlignment="1" applyProtection="1" quotePrefix="1">
      <alignment vertical="center"/>
      <protection locked="0"/>
    </xf>
    <xf numFmtId="188" fontId="19" fillId="33" borderId="24" xfId="0" applyNumberFormat="1" applyFont="1" applyFill="1" applyBorder="1" applyAlignment="1" applyProtection="1">
      <alignment vertical="center"/>
      <protection/>
    </xf>
    <xf numFmtId="188" fontId="5" fillId="33" borderId="24" xfId="0" applyNumberFormat="1" applyFont="1" applyFill="1" applyBorder="1" applyAlignment="1" applyProtection="1">
      <alignment vertical="center"/>
      <protection locked="0"/>
    </xf>
    <xf numFmtId="188" fontId="6" fillId="0" borderId="26" xfId="0" applyNumberFormat="1" applyFont="1" applyBorder="1" applyAlignment="1" applyProtection="1">
      <alignment vertical="center"/>
      <protection locked="0"/>
    </xf>
    <xf numFmtId="188" fontId="2" fillId="0" borderId="27" xfId="0" applyNumberFormat="1" applyFont="1" applyBorder="1" applyAlignment="1" applyProtection="1" quotePrefix="1">
      <alignment vertical="center"/>
      <protection locked="0"/>
    </xf>
    <xf numFmtId="188" fontId="2" fillId="0" borderId="27" xfId="0" applyNumberFormat="1" applyFont="1" applyBorder="1" applyAlignment="1" applyProtection="1">
      <alignment vertical="center"/>
      <protection locked="0"/>
    </xf>
    <xf numFmtId="188" fontId="6" fillId="0" borderId="27" xfId="0" applyNumberFormat="1" applyFont="1" applyBorder="1" applyAlignment="1" applyProtection="1">
      <alignment vertical="center"/>
      <protection locked="0"/>
    </xf>
    <xf numFmtId="188" fontId="2" fillId="0" borderId="28" xfId="0" applyNumberFormat="1" applyFont="1" applyBorder="1" applyAlignment="1" applyProtection="1">
      <alignment vertical="center"/>
      <protection locked="0"/>
    </xf>
    <xf numFmtId="188" fontId="6" fillId="0" borderId="0" xfId="0" applyNumberFormat="1" applyFont="1" applyBorder="1" applyAlignment="1" applyProtection="1">
      <alignment vertical="center"/>
      <protection locked="0"/>
    </xf>
    <xf numFmtId="188" fontId="14" fillId="0" borderId="0" xfId="0" applyNumberFormat="1" applyFont="1" applyBorder="1" applyAlignment="1" applyProtection="1">
      <alignment horizontal="right" vertical="center"/>
      <protection locked="0"/>
    </xf>
    <xf numFmtId="188" fontId="2" fillId="0" borderId="0" xfId="0" applyNumberFormat="1" applyFont="1" applyAlignment="1" applyProtection="1">
      <alignment horizontal="right" vertical="center"/>
      <protection locked="0"/>
    </xf>
    <xf numFmtId="188" fontId="2" fillId="33" borderId="24" xfId="0" applyNumberFormat="1" applyFont="1" applyFill="1" applyBorder="1" applyAlignment="1" applyProtection="1">
      <alignment vertical="center"/>
      <protection locked="0"/>
    </xf>
    <xf numFmtId="188" fontId="2" fillId="33" borderId="25" xfId="0" applyNumberFormat="1" applyFont="1" applyFill="1" applyBorder="1" applyAlignment="1" applyProtection="1">
      <alignment vertical="center"/>
      <protection locked="0"/>
    </xf>
    <xf numFmtId="188" fontId="6" fillId="0" borderId="23" xfId="0" applyNumberFormat="1" applyFont="1" applyBorder="1" applyAlignment="1" applyProtection="1">
      <alignment horizontal="left" vertical="center"/>
      <protection locked="0"/>
    </xf>
    <xf numFmtId="188" fontId="2" fillId="0" borderId="0" xfId="0" applyNumberFormat="1" applyFont="1" applyBorder="1" applyAlignment="1" applyProtection="1" quotePrefix="1">
      <alignment vertical="center"/>
      <protection locked="0"/>
    </xf>
    <xf numFmtId="188" fontId="2" fillId="0" borderId="0" xfId="0" applyNumberFormat="1" applyFont="1" applyFill="1" applyBorder="1" applyAlignment="1" applyProtection="1">
      <alignment vertical="center"/>
      <protection locked="0"/>
    </xf>
    <xf numFmtId="188" fontId="5" fillId="0" borderId="0" xfId="0" applyNumberFormat="1" applyFont="1" applyFill="1" applyBorder="1" applyAlignment="1" applyProtection="1">
      <alignment vertical="center"/>
      <protection locked="0"/>
    </xf>
    <xf numFmtId="188" fontId="2" fillId="0" borderId="0" xfId="0" applyNumberFormat="1" applyFont="1" applyFill="1" applyBorder="1" applyAlignment="1" applyProtection="1">
      <alignment horizontal="center" vertical="center"/>
      <protection locked="0"/>
    </xf>
    <xf numFmtId="188" fontId="8" fillId="0" borderId="0" xfId="0" applyNumberFormat="1" applyFont="1" applyFill="1" applyBorder="1" applyAlignment="1" applyProtection="1">
      <alignment horizontal="center" vertical="center"/>
      <protection locked="0"/>
    </xf>
    <xf numFmtId="188" fontId="2" fillId="0" borderId="0" xfId="0" applyNumberFormat="1" applyFont="1" applyFill="1" applyBorder="1" applyAlignment="1" applyProtection="1">
      <alignment horizontal="centerContinuous" vertical="center"/>
      <protection locked="0"/>
    </xf>
    <xf numFmtId="188" fontId="9" fillId="0" borderId="0" xfId="0" applyNumberFormat="1" applyFont="1" applyFill="1" applyBorder="1" applyAlignment="1" applyProtection="1">
      <alignment horizontal="centerContinuous" vertical="center"/>
      <protection locked="0"/>
    </xf>
    <xf numFmtId="188" fontId="9" fillId="0" borderId="0" xfId="0" applyNumberFormat="1" applyFont="1" applyFill="1" applyBorder="1" applyAlignment="1" applyProtection="1">
      <alignment horizontal="center" vertical="center"/>
      <protection locked="0"/>
    </xf>
    <xf numFmtId="188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188" fontId="10" fillId="0" borderId="0" xfId="0" applyNumberFormat="1" applyFont="1" applyFill="1" applyBorder="1" applyAlignment="1" applyProtection="1">
      <alignment horizontal="left" vertical="center"/>
      <protection locked="0"/>
    </xf>
    <xf numFmtId="188" fontId="7" fillId="0" borderId="0" xfId="0" applyNumberFormat="1" applyFont="1" applyFill="1" applyBorder="1" applyAlignment="1" applyProtection="1">
      <alignment horizontal="left" vertical="center"/>
      <protection locked="0"/>
    </xf>
    <xf numFmtId="188" fontId="2" fillId="0" borderId="0" xfId="0" applyNumberFormat="1" applyFont="1" applyFill="1" applyBorder="1" applyAlignment="1" applyProtection="1" quotePrefix="1">
      <alignment vertical="center"/>
      <protection locked="0"/>
    </xf>
    <xf numFmtId="188" fontId="13" fillId="0" borderId="0" xfId="0" applyNumberFormat="1" applyFont="1" applyFill="1" applyBorder="1" applyAlignment="1" applyProtection="1">
      <alignment vertical="center"/>
      <protection locked="0"/>
    </xf>
    <xf numFmtId="188" fontId="14" fillId="0" borderId="0" xfId="0" applyNumberFormat="1" applyFont="1" applyFill="1" applyBorder="1" applyAlignment="1" applyProtection="1">
      <alignment vertical="center"/>
      <protection locked="0"/>
    </xf>
    <xf numFmtId="188" fontId="15" fillId="0" borderId="0" xfId="0" applyNumberFormat="1" applyFont="1" applyFill="1" applyBorder="1" applyAlignment="1" applyProtection="1">
      <alignment horizontal="right" vertical="center"/>
      <protection locked="0"/>
    </xf>
    <xf numFmtId="188" fontId="11" fillId="0" borderId="0" xfId="0" applyNumberFormat="1" applyFont="1" applyFill="1" applyBorder="1" applyAlignment="1" applyProtection="1">
      <alignment vertical="center"/>
      <protection locked="0"/>
    </xf>
    <xf numFmtId="188" fontId="12" fillId="0" borderId="0" xfId="0" applyNumberFormat="1" applyFont="1" applyFill="1" applyBorder="1" applyAlignment="1" applyProtection="1">
      <alignment vertical="center"/>
      <protection locked="0"/>
    </xf>
    <xf numFmtId="188" fontId="7" fillId="0" borderId="0" xfId="0" applyNumberFormat="1" applyFont="1" applyFill="1" applyBorder="1" applyAlignment="1" applyProtection="1">
      <alignment horizontal="left" vertical="center"/>
      <protection locked="0"/>
    </xf>
    <xf numFmtId="188" fontId="15" fillId="0" borderId="0" xfId="0" applyNumberFormat="1" applyFont="1" applyFill="1" applyBorder="1" applyAlignment="1" applyProtection="1">
      <alignment horizontal="center" vertical="center"/>
      <protection locked="0"/>
    </xf>
    <xf numFmtId="188" fontId="7" fillId="0" borderId="0" xfId="0" applyNumberFormat="1" applyFont="1" applyFill="1" applyBorder="1" applyAlignment="1" applyProtection="1">
      <alignment horizontal="center" vertical="center"/>
      <protection locked="0"/>
    </xf>
    <xf numFmtId="188" fontId="6" fillId="0" borderId="0" xfId="0" applyNumberFormat="1" applyFont="1" applyFill="1" applyBorder="1" applyAlignment="1" applyProtection="1">
      <alignment vertical="center"/>
      <protection locked="0"/>
    </xf>
    <xf numFmtId="188" fontId="17" fillId="0" borderId="0" xfId="0" applyNumberFormat="1" applyFont="1" applyFill="1" applyBorder="1" applyAlignment="1" applyProtection="1">
      <alignment horizontal="center" vertical="center"/>
      <protection locked="0"/>
    </xf>
    <xf numFmtId="188" fontId="2" fillId="0" borderId="0" xfId="0" applyNumberFormat="1" applyFont="1" applyFill="1" applyBorder="1" applyAlignment="1" applyProtection="1">
      <alignment horizontal="center" vertical="center"/>
      <protection locked="0"/>
    </xf>
    <xf numFmtId="188" fontId="10" fillId="0" borderId="0" xfId="0" applyNumberFormat="1" applyFont="1" applyFill="1" applyBorder="1" applyAlignment="1" applyProtection="1">
      <alignment horizontal="center" vertical="center"/>
      <protection locked="0"/>
    </xf>
    <xf numFmtId="188" fontId="18" fillId="0" borderId="0" xfId="0" applyNumberFormat="1" applyFont="1" applyFill="1" applyBorder="1" applyAlignment="1" applyProtection="1">
      <alignment vertical="center"/>
      <protection locked="0"/>
    </xf>
    <xf numFmtId="188" fontId="12" fillId="0" borderId="0" xfId="0" applyNumberFormat="1" applyFont="1" applyFill="1" applyBorder="1" applyAlignment="1" applyProtection="1" quotePrefix="1">
      <alignment vertical="center"/>
      <protection locked="0"/>
    </xf>
    <xf numFmtId="188" fontId="15" fillId="0" borderId="0" xfId="0" applyNumberFormat="1" applyFont="1" applyFill="1" applyBorder="1" applyAlignment="1" applyProtection="1">
      <alignment horizontal="left" vertical="center"/>
      <protection locked="0"/>
    </xf>
    <xf numFmtId="188" fontId="19" fillId="0" borderId="0" xfId="0" applyNumberFormat="1" applyFont="1" applyFill="1" applyBorder="1" applyAlignment="1" applyProtection="1" quotePrefix="1">
      <alignment vertical="center"/>
      <protection locked="0"/>
    </xf>
    <xf numFmtId="188" fontId="19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ill="1" applyBorder="1" applyAlignment="1">
      <alignment/>
    </xf>
    <xf numFmtId="188" fontId="2" fillId="0" borderId="29" xfId="0" applyNumberFormat="1" applyFont="1" applyBorder="1" applyAlignment="1" applyProtection="1">
      <alignment vertical="center"/>
      <protection locked="0"/>
    </xf>
    <xf numFmtId="188" fontId="2" fillId="0" borderId="30" xfId="0" applyNumberFormat="1" applyFont="1" applyBorder="1" applyAlignment="1" applyProtection="1">
      <alignment vertical="center"/>
      <protection locked="0"/>
    </xf>
    <xf numFmtId="188" fontId="2" fillId="0" borderId="31" xfId="0" applyNumberFormat="1" applyFont="1" applyBorder="1" applyAlignment="1" applyProtection="1">
      <alignment vertical="center"/>
      <protection locked="0"/>
    </xf>
    <xf numFmtId="188" fontId="2" fillId="0" borderId="32" xfId="0" applyNumberFormat="1" applyFont="1" applyBorder="1" applyAlignment="1" applyProtection="1">
      <alignment vertical="center"/>
      <protection locked="0"/>
    </xf>
    <xf numFmtId="188" fontId="2" fillId="0" borderId="18" xfId="0" applyNumberFormat="1" applyFont="1" applyBorder="1" applyAlignment="1" applyProtection="1">
      <alignment vertical="center"/>
      <protection locked="0"/>
    </xf>
    <xf numFmtId="188" fontId="2" fillId="0" borderId="33" xfId="0" applyNumberFormat="1" applyFont="1" applyBorder="1" applyAlignment="1" applyProtection="1">
      <alignment vertical="center"/>
      <protection locked="0"/>
    </xf>
    <xf numFmtId="188" fontId="2" fillId="0" borderId="34" xfId="0" applyNumberFormat="1" applyFont="1" applyBorder="1" applyAlignment="1" applyProtection="1">
      <alignment vertical="center"/>
      <protection locked="0"/>
    </xf>
    <xf numFmtId="188" fontId="2" fillId="0" borderId="35" xfId="0" applyNumberFormat="1" applyFont="1" applyBorder="1" applyAlignment="1" applyProtection="1">
      <alignment vertical="center"/>
      <protection locked="0"/>
    </xf>
    <xf numFmtId="189" fontId="7" fillId="0" borderId="0" xfId="0" applyNumberFormat="1" applyFont="1" applyAlignment="1" applyProtection="1">
      <alignment horizontal="right" vertical="center"/>
      <protection locked="0"/>
    </xf>
    <xf numFmtId="188" fontId="2" fillId="33" borderId="24" xfId="0" applyNumberFormat="1" applyFont="1" applyFill="1" applyBorder="1" applyAlignment="1" applyProtection="1">
      <alignment horizontal="right" vertical="center"/>
      <protection locked="0"/>
    </xf>
    <xf numFmtId="188" fontId="2" fillId="33" borderId="24" xfId="0" applyNumberFormat="1" applyFont="1" applyFill="1" applyBorder="1" applyAlignment="1" applyProtection="1">
      <alignment vertical="center"/>
      <protection locked="0"/>
    </xf>
    <xf numFmtId="188" fontId="0" fillId="0" borderId="0" xfId="0" applyNumberFormat="1" applyAlignment="1">
      <alignment/>
    </xf>
    <xf numFmtId="188" fontId="14" fillId="0" borderId="0" xfId="0" applyNumberFormat="1" applyFont="1" applyBorder="1" applyAlignment="1" applyProtection="1">
      <alignment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1"/>
  <sheetViews>
    <sheetView tabSelected="1" zoomScalePageLayoutView="0" workbookViewId="0" topLeftCell="A1">
      <selection activeCell="J21" sqref="J21"/>
    </sheetView>
  </sheetViews>
  <sheetFormatPr defaultColWidth="9.140625" defaultRowHeight="15"/>
  <cols>
    <col min="1" max="1" width="1.421875" style="0" customWidth="1"/>
    <col min="2" max="2" width="41.140625" style="0" customWidth="1"/>
    <col min="3" max="3" width="4.00390625" style="0" customWidth="1"/>
    <col min="4" max="4" width="9.7109375" style="0" customWidth="1"/>
    <col min="5" max="5" width="8.7109375" style="0" customWidth="1"/>
    <col min="6" max="6" width="40.57421875" style="0" customWidth="1"/>
    <col min="7" max="7" width="4.00390625" style="0" customWidth="1"/>
    <col min="8" max="8" width="8.28125" style="0" customWidth="1"/>
    <col min="9" max="9" width="8.57421875" style="0" customWidth="1"/>
    <col min="10" max="10" width="11.57421875" style="0" customWidth="1"/>
  </cols>
  <sheetData>
    <row r="1" spans="1:9" ht="22.5">
      <c r="A1" s="1" t="s">
        <v>0</v>
      </c>
      <c r="B1" s="2" t="s">
        <v>1</v>
      </c>
      <c r="C1" s="3"/>
      <c r="D1" s="3"/>
      <c r="E1" s="3"/>
      <c r="F1" s="3"/>
      <c r="G1" s="3"/>
      <c r="H1" s="3"/>
      <c r="I1" s="3"/>
    </row>
    <row r="2" spans="1:9" ht="15.75">
      <c r="A2" s="1"/>
      <c r="B2" s="4" t="s">
        <v>2</v>
      </c>
      <c r="C2" s="5"/>
      <c r="D2" s="112"/>
      <c r="E2" s="6" t="s">
        <v>4</v>
      </c>
      <c r="F2" s="7">
        <v>836005135</v>
      </c>
      <c r="G2" s="3"/>
      <c r="H2" s="8"/>
      <c r="I2" s="3"/>
    </row>
    <row r="3" spans="1:9" ht="15.75">
      <c r="A3" s="1" t="s">
        <v>71</v>
      </c>
      <c r="B3" s="112" t="s">
        <v>3</v>
      </c>
      <c r="C3" s="112"/>
      <c r="D3" s="112" t="s">
        <v>81</v>
      </c>
      <c r="E3" s="5"/>
      <c r="F3" s="4"/>
      <c r="G3" s="3"/>
      <c r="H3" s="3"/>
      <c r="I3" s="3"/>
    </row>
    <row r="4" spans="1:9" ht="16.5" thickBot="1">
      <c r="A4" s="1"/>
      <c r="B4" s="9" t="s">
        <v>5</v>
      </c>
      <c r="C4" s="1"/>
      <c r="D4" s="1"/>
      <c r="E4" s="1"/>
      <c r="F4" s="1"/>
      <c r="G4" s="9"/>
      <c r="H4" s="9"/>
      <c r="I4" s="9" t="s">
        <v>6</v>
      </c>
    </row>
    <row r="5" spans="1:9" ht="15.75" thickTop="1">
      <c r="A5" s="1"/>
      <c r="B5" s="10"/>
      <c r="C5" s="11" t="s">
        <v>7</v>
      </c>
      <c r="D5" s="12" t="s">
        <v>8</v>
      </c>
      <c r="E5" s="13"/>
      <c r="F5" s="14"/>
      <c r="G5" s="11" t="s">
        <v>7</v>
      </c>
      <c r="H5" s="12" t="s">
        <v>8</v>
      </c>
      <c r="I5" s="15"/>
    </row>
    <row r="6" spans="1:9" ht="15">
      <c r="A6" s="1"/>
      <c r="B6" s="16" t="s">
        <v>9</v>
      </c>
      <c r="C6" s="17" t="s">
        <v>10</v>
      </c>
      <c r="D6" s="18" t="s">
        <v>11</v>
      </c>
      <c r="E6" s="19" t="s">
        <v>12</v>
      </c>
      <c r="F6" s="20" t="s">
        <v>9</v>
      </c>
      <c r="G6" s="17" t="s">
        <v>10</v>
      </c>
      <c r="H6" s="18" t="s">
        <v>11</v>
      </c>
      <c r="I6" s="21" t="s">
        <v>12</v>
      </c>
    </row>
    <row r="7" spans="1:9" ht="15">
      <c r="A7" s="1"/>
      <c r="B7" s="22"/>
      <c r="C7" s="17" t="s">
        <v>13</v>
      </c>
      <c r="D7" s="23" t="s">
        <v>14</v>
      </c>
      <c r="E7" s="24" t="s">
        <v>14</v>
      </c>
      <c r="F7" s="25"/>
      <c r="G7" s="17" t="s">
        <v>13</v>
      </c>
      <c r="H7" s="23" t="s">
        <v>14</v>
      </c>
      <c r="I7" s="26" t="s">
        <v>14</v>
      </c>
    </row>
    <row r="8" spans="1:9" ht="15">
      <c r="A8" s="1"/>
      <c r="B8" s="27" t="s">
        <v>56</v>
      </c>
      <c r="C8" s="28"/>
      <c r="D8" s="28"/>
      <c r="E8" s="28"/>
      <c r="F8" s="29" t="s">
        <v>15</v>
      </c>
      <c r="G8" s="28"/>
      <c r="H8" s="28"/>
      <c r="I8" s="30"/>
    </row>
    <row r="9" spans="1:9" ht="15">
      <c r="A9" s="1"/>
      <c r="B9" s="31" t="s">
        <v>17</v>
      </c>
      <c r="C9" s="28"/>
      <c r="D9" s="28"/>
      <c r="E9" s="28"/>
      <c r="F9" s="29" t="s">
        <v>16</v>
      </c>
      <c r="G9" s="28"/>
      <c r="H9" s="28">
        <v>48</v>
      </c>
      <c r="I9" s="28">
        <v>48</v>
      </c>
    </row>
    <row r="10" spans="1:9" ht="15">
      <c r="A10" s="1"/>
      <c r="B10" s="34" t="s">
        <v>54</v>
      </c>
      <c r="C10" s="33"/>
      <c r="D10" s="28">
        <v>6</v>
      </c>
      <c r="E10" s="28">
        <v>10</v>
      </c>
      <c r="F10" s="32" t="s">
        <v>61</v>
      </c>
      <c r="G10" s="33"/>
      <c r="H10" s="28">
        <v>166</v>
      </c>
      <c r="I10" s="28">
        <v>166</v>
      </c>
    </row>
    <row r="11" spans="1:9" ht="15">
      <c r="A11" s="1"/>
      <c r="B11" s="37" t="s">
        <v>19</v>
      </c>
      <c r="C11" s="28"/>
      <c r="D11" s="38">
        <f>SUM(D10:D10)</f>
        <v>6</v>
      </c>
      <c r="E11" s="38">
        <f>SUM(E10:E10)</f>
        <v>10</v>
      </c>
      <c r="F11" s="35"/>
      <c r="G11" s="28"/>
      <c r="H11" s="28"/>
      <c r="I11" s="28"/>
    </row>
    <row r="12" spans="1:9" ht="15">
      <c r="A12" s="1"/>
      <c r="B12" s="40" t="s">
        <v>20</v>
      </c>
      <c r="C12" s="28"/>
      <c r="D12" s="28"/>
      <c r="E12" s="28"/>
      <c r="F12" s="29" t="s">
        <v>62</v>
      </c>
      <c r="G12" s="33"/>
      <c r="H12" s="28"/>
      <c r="I12" s="28"/>
    </row>
    <row r="13" spans="1:9" ht="15">
      <c r="A13" s="1"/>
      <c r="B13" s="34" t="s">
        <v>21</v>
      </c>
      <c r="C13" s="33"/>
      <c r="D13" s="38">
        <f>D14</f>
        <v>47</v>
      </c>
      <c r="E13" s="38">
        <f>E14</f>
        <v>51</v>
      </c>
      <c r="F13" s="36" t="s">
        <v>18</v>
      </c>
      <c r="G13" s="33"/>
      <c r="H13" s="28">
        <v>293</v>
      </c>
      <c r="I13" s="28">
        <v>458</v>
      </c>
    </row>
    <row r="14" spans="1:9" ht="15">
      <c r="A14" s="1"/>
      <c r="B14" s="41" t="s">
        <v>23</v>
      </c>
      <c r="C14" s="28"/>
      <c r="D14" s="28">
        <v>47</v>
      </c>
      <c r="E14" s="28">
        <v>51</v>
      </c>
      <c r="F14" s="42" t="s">
        <v>80</v>
      </c>
      <c r="G14" s="33"/>
      <c r="H14" s="71">
        <f>SUM(H13:H13)</f>
        <v>293</v>
      </c>
      <c r="I14" s="72">
        <f>SUM(I13:I13)</f>
        <v>458</v>
      </c>
    </row>
    <row r="15" spans="1:9" ht="15">
      <c r="A15" s="1"/>
      <c r="B15" s="34" t="s">
        <v>24</v>
      </c>
      <c r="C15" s="33"/>
      <c r="D15" s="28">
        <v>25</v>
      </c>
      <c r="E15" s="28">
        <v>32</v>
      </c>
      <c r="F15" s="43" t="s">
        <v>63</v>
      </c>
      <c r="G15" s="33"/>
      <c r="H15" s="28"/>
      <c r="I15" s="30"/>
    </row>
    <row r="16" spans="1:9" ht="15">
      <c r="A16" s="1"/>
      <c r="B16" s="34" t="s">
        <v>26</v>
      </c>
      <c r="C16" s="33"/>
      <c r="D16" s="28">
        <v>31</v>
      </c>
      <c r="E16" s="28">
        <v>42</v>
      </c>
      <c r="F16" s="36" t="s">
        <v>25</v>
      </c>
      <c r="G16" s="33"/>
      <c r="H16" s="28">
        <v>242</v>
      </c>
      <c r="I16" s="28">
        <v>241</v>
      </c>
    </row>
    <row r="17" spans="1:9" ht="15">
      <c r="A17" s="1"/>
      <c r="B17" s="34" t="s">
        <v>72</v>
      </c>
      <c r="C17" s="33"/>
      <c r="D17" s="28"/>
      <c r="E17" s="28"/>
      <c r="F17" s="36" t="s">
        <v>73</v>
      </c>
      <c r="G17" s="33"/>
      <c r="H17" s="28">
        <v>-266</v>
      </c>
      <c r="I17" s="28">
        <v>-266</v>
      </c>
    </row>
    <row r="18" spans="1:9" ht="15">
      <c r="A18" s="1"/>
      <c r="B18" s="37" t="s">
        <v>27</v>
      </c>
      <c r="C18" s="33"/>
      <c r="D18" s="38">
        <f>SUM(D14:D17)</f>
        <v>103</v>
      </c>
      <c r="E18" s="38">
        <f>SUM(E14:E17)</f>
        <v>125</v>
      </c>
      <c r="F18" s="42" t="s">
        <v>22</v>
      </c>
      <c r="G18" s="33"/>
      <c r="H18" s="71">
        <f>H17+H16</f>
        <v>-24</v>
      </c>
      <c r="I18" s="71">
        <f>I17+I16</f>
        <v>-25</v>
      </c>
    </row>
    <row r="19" spans="1:9" ht="15">
      <c r="A19" s="1"/>
      <c r="B19" s="73" t="s">
        <v>55</v>
      </c>
      <c r="C19" s="28"/>
      <c r="D19" s="28">
        <v>4</v>
      </c>
      <c r="E19" s="28">
        <v>4</v>
      </c>
      <c r="F19" s="44"/>
      <c r="G19" s="33"/>
      <c r="H19" s="28"/>
      <c r="I19" s="30"/>
    </row>
    <row r="20" spans="1:9" ht="15">
      <c r="A20" s="1"/>
      <c r="B20" s="50" t="s">
        <v>57</v>
      </c>
      <c r="C20" s="28"/>
      <c r="D20" s="38">
        <f>D11+D18+D19</f>
        <v>113</v>
      </c>
      <c r="E20" s="38">
        <f>E11+E18+E19</f>
        <v>139</v>
      </c>
      <c r="F20" s="45" t="s">
        <v>64</v>
      </c>
      <c r="G20" s="28"/>
      <c r="H20" s="28">
        <v>-116</v>
      </c>
      <c r="I20" s="28">
        <v>1</v>
      </c>
    </row>
    <row r="21" spans="1:9" ht="15">
      <c r="A21" s="1"/>
      <c r="B21" s="40"/>
      <c r="C21" s="28"/>
      <c r="D21" s="28"/>
      <c r="E21" s="28"/>
      <c r="F21" s="35"/>
      <c r="G21" s="28"/>
      <c r="H21" s="28"/>
      <c r="I21" s="30"/>
    </row>
    <row r="22" spans="1:11" ht="15">
      <c r="A22" s="1"/>
      <c r="B22" s="27" t="s">
        <v>58</v>
      </c>
      <c r="C22" s="28"/>
      <c r="D22" s="28"/>
      <c r="E22" s="28"/>
      <c r="F22" s="46" t="s">
        <v>28</v>
      </c>
      <c r="G22" s="47"/>
      <c r="H22" s="71">
        <f>H9+H10+H13+H18+H20</f>
        <v>367</v>
      </c>
      <c r="I22" s="71">
        <f>I9+I10+I13+I18+I20</f>
        <v>648</v>
      </c>
      <c r="K22" s="115"/>
    </row>
    <row r="23" spans="1:9" ht="15">
      <c r="A23" s="1"/>
      <c r="B23" s="40" t="s">
        <v>34</v>
      </c>
      <c r="C23" s="28"/>
      <c r="D23" s="28"/>
      <c r="E23" s="28"/>
      <c r="F23" s="44"/>
      <c r="G23" s="33"/>
      <c r="H23" s="28"/>
      <c r="I23" s="30"/>
    </row>
    <row r="24" spans="1:9" ht="15">
      <c r="A24" s="1"/>
      <c r="B24" s="34" t="s">
        <v>35</v>
      </c>
      <c r="C24" s="28"/>
      <c r="D24" s="28">
        <v>90</v>
      </c>
      <c r="E24" s="28">
        <v>111</v>
      </c>
      <c r="F24" s="48" t="s">
        <v>29</v>
      </c>
      <c r="G24" s="28"/>
      <c r="H24" s="28"/>
      <c r="I24" s="30"/>
    </row>
    <row r="25" spans="1:9" ht="15">
      <c r="A25" s="1"/>
      <c r="B25" s="37" t="s">
        <v>38</v>
      </c>
      <c r="C25" s="47"/>
      <c r="D25" s="38">
        <f>D24</f>
        <v>90</v>
      </c>
      <c r="E25" s="38">
        <f>E24</f>
        <v>111</v>
      </c>
      <c r="F25" s="28" t="s">
        <v>65</v>
      </c>
      <c r="G25" s="28"/>
      <c r="H25" s="28"/>
      <c r="I25" s="30"/>
    </row>
    <row r="26" spans="1:9" ht="15">
      <c r="A26" s="1"/>
      <c r="B26" s="34"/>
      <c r="C26" s="33"/>
      <c r="D26" s="28"/>
      <c r="E26" s="28"/>
      <c r="F26" s="36" t="s">
        <v>30</v>
      </c>
      <c r="G26" s="28"/>
      <c r="H26" s="28"/>
      <c r="I26" s="30"/>
    </row>
    <row r="27" spans="1:9" ht="15">
      <c r="A27" s="1"/>
      <c r="B27" s="40" t="s">
        <v>39</v>
      </c>
      <c r="C27" s="28"/>
      <c r="D27" s="28"/>
      <c r="E27" s="28"/>
      <c r="F27" s="49"/>
      <c r="G27" s="28"/>
      <c r="H27" s="28"/>
      <c r="I27" s="30"/>
    </row>
    <row r="28" spans="1:9" ht="15">
      <c r="A28" s="1"/>
      <c r="B28" s="34" t="s">
        <v>76</v>
      </c>
      <c r="C28" s="28"/>
      <c r="D28" s="28">
        <v>422</v>
      </c>
      <c r="E28" s="28">
        <v>470</v>
      </c>
      <c r="F28" s="51" t="s">
        <v>32</v>
      </c>
      <c r="G28" s="47"/>
      <c r="H28" s="113"/>
      <c r="I28" s="114"/>
    </row>
    <row r="29" spans="1:9" ht="15">
      <c r="A29" s="1"/>
      <c r="B29" s="53"/>
      <c r="C29" s="33"/>
      <c r="D29" s="28"/>
      <c r="E29" s="28"/>
      <c r="F29" s="49"/>
      <c r="G29" s="28"/>
      <c r="H29" s="28"/>
      <c r="I29" s="30"/>
    </row>
    <row r="30" spans="1:9" ht="15">
      <c r="A30" s="1"/>
      <c r="B30" s="34" t="s">
        <v>77</v>
      </c>
      <c r="C30" s="33"/>
      <c r="D30" s="28">
        <v>377</v>
      </c>
      <c r="E30" s="28">
        <v>380</v>
      </c>
      <c r="F30" s="52" t="s">
        <v>33</v>
      </c>
      <c r="G30" s="28"/>
      <c r="H30" s="28"/>
      <c r="I30" s="30"/>
    </row>
    <row r="31" spans="1:9" ht="15">
      <c r="A31" s="1"/>
      <c r="B31" s="53"/>
      <c r="C31" s="33"/>
      <c r="D31" s="28"/>
      <c r="E31" s="28"/>
      <c r="F31" s="28" t="s">
        <v>66</v>
      </c>
      <c r="G31" s="33"/>
      <c r="H31" s="71">
        <f>SUM(H32:H33)</f>
        <v>0</v>
      </c>
      <c r="I31" s="71">
        <f>SUM(I32:I33)</f>
        <v>0</v>
      </c>
    </row>
    <row r="32" spans="1:9" ht="15">
      <c r="A32" s="1"/>
      <c r="B32" s="37" t="s">
        <v>40</v>
      </c>
      <c r="C32" s="33"/>
      <c r="D32" s="38">
        <f>D28+D30</f>
        <v>799</v>
      </c>
      <c r="E32" s="38">
        <f>E28+E30</f>
        <v>850</v>
      </c>
      <c r="F32" s="53" t="s">
        <v>36</v>
      </c>
      <c r="G32" s="33"/>
      <c r="H32" s="28">
        <v>0</v>
      </c>
      <c r="I32" s="28"/>
    </row>
    <row r="33" spans="1:9" ht="15">
      <c r="A33" s="1"/>
      <c r="B33" s="34"/>
      <c r="C33" s="33"/>
      <c r="D33" s="28"/>
      <c r="E33" s="28"/>
      <c r="F33" s="53" t="s">
        <v>37</v>
      </c>
      <c r="G33" s="33"/>
      <c r="H33" s="28"/>
      <c r="I33" s="30" t="s">
        <v>0</v>
      </c>
    </row>
    <row r="34" spans="1:9" ht="15">
      <c r="A34" s="1"/>
      <c r="B34" s="40" t="s">
        <v>59</v>
      </c>
      <c r="C34" s="33"/>
      <c r="D34" s="28"/>
      <c r="E34" s="28"/>
      <c r="F34" s="39" t="s">
        <v>67</v>
      </c>
      <c r="G34" s="33"/>
      <c r="H34" s="71">
        <f>H35</f>
        <v>132</v>
      </c>
      <c r="I34" s="71">
        <f>I35</f>
        <v>116</v>
      </c>
    </row>
    <row r="35" spans="1:9" ht="15">
      <c r="A35" s="1"/>
      <c r="B35" s="34" t="s">
        <v>44</v>
      </c>
      <c r="C35" s="33"/>
      <c r="D35" s="28">
        <v>3</v>
      </c>
      <c r="E35" s="28">
        <v>5</v>
      </c>
      <c r="F35" s="53" t="s">
        <v>36</v>
      </c>
      <c r="G35" s="33"/>
      <c r="H35" s="28">
        <v>132</v>
      </c>
      <c r="I35" s="28">
        <v>116</v>
      </c>
    </row>
    <row r="36" spans="1:9" ht="15">
      <c r="A36" s="1"/>
      <c r="B36" s="34" t="s">
        <v>46</v>
      </c>
      <c r="C36" s="33"/>
      <c r="D36" s="28">
        <v>34</v>
      </c>
      <c r="E36" s="28">
        <v>147</v>
      </c>
      <c r="F36" s="44" t="s">
        <v>68</v>
      </c>
      <c r="G36" s="33"/>
      <c r="H36" s="71">
        <f>H37</f>
        <v>555</v>
      </c>
      <c r="I36" s="71">
        <f>I37</f>
        <v>500</v>
      </c>
    </row>
    <row r="37" spans="1:9" ht="15">
      <c r="A37" s="1"/>
      <c r="B37" s="37" t="s">
        <v>42</v>
      </c>
      <c r="C37" s="33"/>
      <c r="D37" s="38">
        <f>SUM(D35:D36)</f>
        <v>37</v>
      </c>
      <c r="E37" s="38">
        <f>SUM(E35:E36)</f>
        <v>152</v>
      </c>
      <c r="F37" s="54" t="s">
        <v>41</v>
      </c>
      <c r="G37" s="33"/>
      <c r="H37" s="28">
        <v>555</v>
      </c>
      <c r="I37" s="28">
        <v>500</v>
      </c>
    </row>
    <row r="38" spans="1:9" ht="15">
      <c r="A38" s="1"/>
      <c r="B38" s="55"/>
      <c r="C38" s="33"/>
      <c r="D38" s="28"/>
      <c r="E38" s="28"/>
      <c r="F38" s="53" t="s">
        <v>36</v>
      </c>
      <c r="G38" s="33"/>
      <c r="H38" s="28">
        <v>555</v>
      </c>
      <c r="I38" s="28">
        <v>500</v>
      </c>
    </row>
    <row r="39" spans="1:9" ht="15">
      <c r="A39" s="1"/>
      <c r="B39" s="50" t="s">
        <v>31</v>
      </c>
      <c r="C39" s="47"/>
      <c r="D39" s="38">
        <f>D25+D32+D37</f>
        <v>926</v>
      </c>
      <c r="E39" s="38">
        <f>E25+E32+E37</f>
        <v>1113</v>
      </c>
      <c r="F39" s="53" t="s">
        <v>37</v>
      </c>
      <c r="G39" s="33"/>
      <c r="H39" s="28"/>
      <c r="I39" s="30"/>
    </row>
    <row r="40" spans="1:9" ht="15">
      <c r="A40" s="1"/>
      <c r="B40" s="56"/>
      <c r="C40" s="28"/>
      <c r="D40" s="28"/>
      <c r="E40" s="28"/>
      <c r="F40" s="54" t="s">
        <v>43</v>
      </c>
      <c r="G40" s="33"/>
      <c r="H40" s="71">
        <f>H41</f>
        <v>115</v>
      </c>
      <c r="I40" s="71">
        <f>I41</f>
        <v>95</v>
      </c>
    </row>
    <row r="41" spans="1:9" ht="15">
      <c r="A41" s="1"/>
      <c r="B41" s="56"/>
      <c r="C41" s="28"/>
      <c r="D41" s="28"/>
      <c r="E41" s="28"/>
      <c r="F41" s="53" t="s">
        <v>36</v>
      </c>
      <c r="G41" s="33"/>
      <c r="H41" s="28">
        <v>115</v>
      </c>
      <c r="I41" s="28">
        <v>95</v>
      </c>
    </row>
    <row r="42" spans="1:9" ht="15">
      <c r="A42" s="1"/>
      <c r="B42" s="57" t="s">
        <v>60</v>
      </c>
      <c r="C42" s="28"/>
      <c r="D42" s="28">
        <v>15</v>
      </c>
      <c r="E42" s="28">
        <v>12</v>
      </c>
      <c r="F42" s="54" t="s">
        <v>45</v>
      </c>
      <c r="G42" s="33"/>
      <c r="H42" s="71">
        <f>H43</f>
        <v>38</v>
      </c>
      <c r="I42" s="71">
        <f>I43</f>
        <v>38</v>
      </c>
    </row>
    <row r="43" spans="1:9" ht="15">
      <c r="A43" s="1"/>
      <c r="B43" s="104"/>
      <c r="C43" s="105"/>
      <c r="D43" s="105"/>
      <c r="E43" s="106"/>
      <c r="F43" s="53" t="s">
        <v>36</v>
      </c>
      <c r="G43" s="33"/>
      <c r="H43" s="28">
        <v>38</v>
      </c>
      <c r="I43" s="28">
        <v>38</v>
      </c>
    </row>
    <row r="44" spans="1:9" ht="15">
      <c r="A44" s="1"/>
      <c r="B44" s="107"/>
      <c r="C44" s="39"/>
      <c r="D44" s="39"/>
      <c r="E44" s="108"/>
      <c r="F44" s="54" t="s">
        <v>47</v>
      </c>
      <c r="G44" s="33"/>
      <c r="H44" s="71">
        <f>H45</f>
        <v>33</v>
      </c>
      <c r="I44" s="71">
        <f>I45</f>
        <v>31</v>
      </c>
    </row>
    <row r="45" spans="1:9" ht="15">
      <c r="A45" s="1"/>
      <c r="B45" s="107"/>
      <c r="C45" s="39"/>
      <c r="D45" s="39"/>
      <c r="E45" s="108"/>
      <c r="F45" s="53" t="s">
        <v>36</v>
      </c>
      <c r="G45" s="33"/>
      <c r="H45" s="28">
        <v>33</v>
      </c>
      <c r="I45" s="28">
        <v>31</v>
      </c>
    </row>
    <row r="46" spans="1:10" ht="15">
      <c r="A46" s="1"/>
      <c r="B46" s="107"/>
      <c r="C46" s="39"/>
      <c r="D46" s="39"/>
      <c r="E46" s="108"/>
      <c r="F46" s="51" t="s">
        <v>48</v>
      </c>
      <c r="G46" s="47"/>
      <c r="H46" s="71">
        <f>H31+H34+H36</f>
        <v>687</v>
      </c>
      <c r="I46" s="71">
        <f>I31+I34+I36</f>
        <v>616</v>
      </c>
      <c r="J46" s="115"/>
    </row>
    <row r="47" spans="1:9" ht="15">
      <c r="A47" s="1"/>
      <c r="B47" s="107"/>
      <c r="C47" s="39"/>
      <c r="D47" s="39"/>
      <c r="E47" s="108"/>
      <c r="F47" s="53" t="s">
        <v>36</v>
      </c>
      <c r="G47" s="33"/>
      <c r="H47" s="71">
        <v>687</v>
      </c>
      <c r="I47" s="71">
        <f>I46</f>
        <v>616</v>
      </c>
    </row>
    <row r="48" spans="1:9" ht="15">
      <c r="A48" s="1"/>
      <c r="B48" s="107"/>
      <c r="C48" s="39"/>
      <c r="D48" s="39"/>
      <c r="E48" s="108"/>
      <c r="F48" s="53" t="s">
        <v>37</v>
      </c>
      <c r="G48" s="33"/>
      <c r="H48" s="71"/>
      <c r="I48" s="71"/>
    </row>
    <row r="49" spans="1:9" ht="15">
      <c r="A49" s="1"/>
      <c r="B49" s="107"/>
      <c r="C49" s="39"/>
      <c r="D49" s="39"/>
      <c r="E49" s="108"/>
      <c r="F49" s="58" t="s">
        <v>49</v>
      </c>
      <c r="G49" s="47"/>
      <c r="H49" s="71">
        <f>H50+H51</f>
        <v>0</v>
      </c>
      <c r="I49" s="71">
        <f>I50+I51</f>
        <v>0</v>
      </c>
    </row>
    <row r="50" spans="1:9" ht="15">
      <c r="A50" s="1"/>
      <c r="B50" s="107"/>
      <c r="C50" s="39"/>
      <c r="D50" s="39"/>
      <c r="E50" s="108"/>
      <c r="F50" s="53" t="s">
        <v>74</v>
      </c>
      <c r="G50" s="33"/>
      <c r="H50" s="28"/>
      <c r="I50" s="28"/>
    </row>
    <row r="51" spans="1:9" ht="15">
      <c r="A51" s="1"/>
      <c r="B51" s="109"/>
      <c r="C51" s="110"/>
      <c r="D51" s="110"/>
      <c r="E51" s="111"/>
      <c r="F51" s="53" t="s">
        <v>75</v>
      </c>
      <c r="G51" s="33"/>
      <c r="H51" s="28"/>
      <c r="I51" s="28"/>
    </row>
    <row r="52" spans="1:9" ht="15.75">
      <c r="A52" s="1"/>
      <c r="B52" s="59" t="s">
        <v>50</v>
      </c>
      <c r="C52" s="60"/>
      <c r="D52" s="61">
        <f>D20+D39+D42</f>
        <v>1054</v>
      </c>
      <c r="E52" s="61">
        <f>E20+E39+E42</f>
        <v>1264</v>
      </c>
      <c r="F52" s="62" t="s">
        <v>51</v>
      </c>
      <c r="G52" s="60"/>
      <c r="H52" s="61">
        <f>H22+H28+H46+H49</f>
        <v>1054</v>
      </c>
      <c r="I52" s="61">
        <f>I22+I28+I46+I49</f>
        <v>1264</v>
      </c>
    </row>
    <row r="53" spans="1:9" ht="15.75" thickBot="1">
      <c r="A53" s="1"/>
      <c r="B53" s="63" t="s">
        <v>52</v>
      </c>
      <c r="C53" s="64"/>
      <c r="D53" s="65"/>
      <c r="E53" s="65"/>
      <c r="F53" s="66" t="s">
        <v>53</v>
      </c>
      <c r="G53" s="64"/>
      <c r="H53" s="65"/>
      <c r="I53" s="67"/>
    </row>
    <row r="54" spans="1:9" ht="15.75" thickTop="1">
      <c r="A54" s="1"/>
      <c r="B54" s="68"/>
      <c r="C54" s="74"/>
      <c r="D54" s="39"/>
      <c r="E54" s="39"/>
      <c r="F54" s="68"/>
      <c r="G54" s="74"/>
      <c r="H54" s="39"/>
      <c r="I54" s="39"/>
    </row>
    <row r="55" spans="1:9" ht="15">
      <c r="A55" s="1"/>
      <c r="B55" s="68"/>
      <c r="C55" s="39"/>
      <c r="D55" s="39"/>
      <c r="E55" s="39"/>
      <c r="F55" s="68"/>
      <c r="G55" s="39"/>
      <c r="H55" s="39"/>
      <c r="I55" s="39"/>
    </row>
    <row r="56" spans="1:9" ht="15">
      <c r="A56" s="1"/>
      <c r="B56" s="116" t="s">
        <v>82</v>
      </c>
      <c r="C56" s="39" t="s">
        <v>69</v>
      </c>
      <c r="D56" s="39"/>
      <c r="E56" s="39"/>
      <c r="F56" s="69" t="s">
        <v>70</v>
      </c>
      <c r="G56" s="39"/>
      <c r="H56" s="39"/>
      <c r="I56" s="39"/>
    </row>
    <row r="57" spans="1:9" ht="15">
      <c r="A57" s="1"/>
      <c r="B57" s="1"/>
      <c r="C57" s="1"/>
      <c r="D57" s="1"/>
      <c r="E57" s="1" t="s">
        <v>79</v>
      </c>
      <c r="F57" s="1"/>
      <c r="G57" s="1" t="s">
        <v>78</v>
      </c>
      <c r="H57" s="1"/>
      <c r="I57" s="1"/>
    </row>
    <row r="58" spans="1:9" ht="15">
      <c r="A58" s="1"/>
      <c r="B58" s="1"/>
      <c r="C58" s="1"/>
      <c r="D58" s="1"/>
      <c r="E58" s="1"/>
      <c r="F58" s="1"/>
      <c r="G58" s="1"/>
      <c r="H58" s="1"/>
      <c r="I58" s="1"/>
    </row>
    <row r="59" spans="1:9" ht="15">
      <c r="A59" s="1"/>
      <c r="B59" s="1"/>
      <c r="C59" s="1"/>
      <c r="D59" s="1"/>
      <c r="E59" s="1"/>
      <c r="F59" s="70"/>
      <c r="G59" s="1"/>
      <c r="H59" s="1"/>
      <c r="I59" s="1"/>
    </row>
    <row r="60" spans="1:9" ht="15.75">
      <c r="A60" s="75"/>
      <c r="B60" s="75"/>
      <c r="C60" s="76"/>
      <c r="D60" s="76"/>
      <c r="E60" s="76"/>
      <c r="F60" s="75"/>
      <c r="G60" s="75"/>
      <c r="H60" s="75"/>
      <c r="I60" s="75"/>
    </row>
    <row r="61" spans="1:9" ht="15">
      <c r="A61" s="75"/>
      <c r="B61" s="77"/>
      <c r="C61" s="78"/>
      <c r="D61" s="79"/>
      <c r="E61" s="79"/>
      <c r="F61" s="75"/>
      <c r="G61" s="75"/>
      <c r="H61" s="75"/>
      <c r="I61" s="75"/>
    </row>
    <row r="62" spans="1:9" ht="15">
      <c r="A62" s="75"/>
      <c r="B62" s="77"/>
      <c r="C62" s="78"/>
      <c r="D62" s="80"/>
      <c r="E62" s="81"/>
      <c r="F62" s="75"/>
      <c r="G62" s="75"/>
      <c r="H62" s="75"/>
      <c r="I62" s="75"/>
    </row>
    <row r="63" spans="1:9" ht="15">
      <c r="A63" s="75"/>
      <c r="B63" s="77"/>
      <c r="C63" s="78"/>
      <c r="D63" s="81"/>
      <c r="E63" s="82"/>
      <c r="F63" s="75"/>
      <c r="G63" s="75"/>
      <c r="H63" s="75"/>
      <c r="I63" s="75"/>
    </row>
    <row r="64" spans="1:9" ht="15">
      <c r="A64" s="75"/>
      <c r="B64" s="83"/>
      <c r="C64" s="75"/>
      <c r="D64" s="75"/>
      <c r="E64" s="75"/>
      <c r="F64" s="75"/>
      <c r="G64" s="75"/>
      <c r="H64" s="75"/>
      <c r="I64" s="75"/>
    </row>
    <row r="65" spans="1:9" ht="15">
      <c r="A65" s="75"/>
      <c r="B65" s="83"/>
      <c r="C65" s="75"/>
      <c r="D65" s="75"/>
      <c r="E65" s="75"/>
      <c r="F65" s="75"/>
      <c r="G65" s="75"/>
      <c r="H65" s="75"/>
      <c r="I65" s="75"/>
    </row>
    <row r="66" spans="1:9" ht="15">
      <c r="A66" s="75"/>
      <c r="B66" s="84"/>
      <c r="C66" s="85"/>
      <c r="D66" s="75"/>
      <c r="E66" s="75"/>
      <c r="F66" s="75"/>
      <c r="G66" s="75"/>
      <c r="H66" s="75"/>
      <c r="I66" s="75"/>
    </row>
    <row r="67" spans="1:9" ht="15">
      <c r="A67" s="75"/>
      <c r="B67" s="86"/>
      <c r="C67" s="75"/>
      <c r="D67" s="75"/>
      <c r="E67" s="75"/>
      <c r="F67" s="75"/>
      <c r="G67" s="75"/>
      <c r="H67" s="75"/>
      <c r="I67" s="75"/>
    </row>
    <row r="68" spans="1:9" ht="15">
      <c r="A68" s="75"/>
      <c r="B68" s="83"/>
      <c r="C68" s="85"/>
      <c r="D68" s="75"/>
      <c r="E68" s="75"/>
      <c r="F68" s="75"/>
      <c r="G68" s="75"/>
      <c r="H68" s="75"/>
      <c r="I68" s="75"/>
    </row>
    <row r="69" spans="1:9" ht="15">
      <c r="A69" s="75"/>
      <c r="B69" s="87"/>
      <c r="C69" s="85"/>
      <c r="D69" s="75"/>
      <c r="E69" s="75"/>
      <c r="F69" s="75"/>
      <c r="G69" s="75"/>
      <c r="H69" s="75"/>
      <c r="I69" s="75"/>
    </row>
    <row r="70" spans="1:9" ht="15">
      <c r="A70" s="75"/>
      <c r="B70" s="88"/>
      <c r="C70" s="85"/>
      <c r="D70" s="75"/>
      <c r="E70" s="75"/>
      <c r="F70" s="75"/>
      <c r="G70" s="75"/>
      <c r="H70" s="75"/>
      <c r="I70" s="75"/>
    </row>
    <row r="71" spans="1:9" ht="15">
      <c r="A71" s="75"/>
      <c r="B71" s="89"/>
      <c r="C71" s="85"/>
      <c r="D71" s="75"/>
      <c r="E71" s="75"/>
      <c r="F71" s="75"/>
      <c r="G71" s="75"/>
      <c r="H71" s="75"/>
      <c r="I71" s="75"/>
    </row>
    <row r="72" spans="1:9" ht="15">
      <c r="A72" s="75"/>
      <c r="B72" s="87"/>
      <c r="C72" s="85"/>
      <c r="D72" s="75"/>
      <c r="E72" s="75"/>
      <c r="F72" s="75"/>
      <c r="G72" s="75"/>
      <c r="H72" s="75"/>
      <c r="I72" s="75"/>
    </row>
    <row r="73" spans="1:9" ht="15">
      <c r="A73" s="75"/>
      <c r="B73" s="88"/>
      <c r="C73" s="85"/>
      <c r="D73" s="75"/>
      <c r="E73" s="75"/>
      <c r="F73" s="75"/>
      <c r="G73" s="75"/>
      <c r="H73" s="75"/>
      <c r="I73" s="75"/>
    </row>
    <row r="74" spans="1:9" ht="15">
      <c r="A74" s="75"/>
      <c r="B74" s="90"/>
      <c r="C74" s="85"/>
      <c r="D74" s="75"/>
      <c r="E74" s="75"/>
      <c r="F74" s="75"/>
      <c r="G74" s="75"/>
      <c r="H74" s="75"/>
      <c r="I74" s="75"/>
    </row>
    <row r="75" spans="1:9" ht="15">
      <c r="A75" s="75"/>
      <c r="B75" s="91"/>
      <c r="C75" s="75"/>
      <c r="D75" s="75"/>
      <c r="E75" s="75"/>
      <c r="F75" s="75"/>
      <c r="G75" s="75"/>
      <c r="H75" s="75"/>
      <c r="I75" s="75"/>
    </row>
    <row r="76" spans="1:9" ht="15">
      <c r="A76" s="75"/>
      <c r="B76" s="86"/>
      <c r="C76" s="75"/>
      <c r="D76" s="75"/>
      <c r="E76" s="75"/>
      <c r="F76" s="75"/>
      <c r="G76" s="75"/>
      <c r="H76" s="75"/>
      <c r="I76" s="75"/>
    </row>
    <row r="77" spans="1:9" ht="15">
      <c r="A77" s="75"/>
      <c r="B77" s="92"/>
      <c r="C77" s="85"/>
      <c r="D77" s="75"/>
      <c r="E77" s="75"/>
      <c r="F77" s="75"/>
      <c r="G77" s="75"/>
      <c r="H77" s="75"/>
      <c r="I77" s="75"/>
    </row>
    <row r="78" spans="1:9" ht="15">
      <c r="A78" s="75"/>
      <c r="B78" s="90"/>
      <c r="C78" s="85"/>
      <c r="D78" s="75"/>
      <c r="E78" s="75"/>
      <c r="F78" s="75"/>
      <c r="G78" s="75"/>
      <c r="H78" s="75"/>
      <c r="I78" s="75"/>
    </row>
    <row r="79" spans="1:9" ht="15">
      <c r="A79" s="75"/>
      <c r="B79" s="93"/>
      <c r="C79" s="75"/>
      <c r="D79" s="75"/>
      <c r="E79" s="75"/>
      <c r="F79" s="75"/>
      <c r="G79" s="75"/>
      <c r="H79" s="75"/>
      <c r="I79" s="75"/>
    </row>
    <row r="80" spans="1:9" ht="15">
      <c r="A80" s="75"/>
      <c r="B80" s="75"/>
      <c r="C80" s="75"/>
      <c r="D80" s="75"/>
      <c r="E80" s="75"/>
      <c r="F80" s="75"/>
      <c r="G80" s="75"/>
      <c r="H80" s="75"/>
      <c r="I80" s="75"/>
    </row>
    <row r="81" spans="1:9" ht="15">
      <c r="A81" s="75"/>
      <c r="B81" s="87"/>
      <c r="C81" s="75"/>
      <c r="D81" s="75"/>
      <c r="E81" s="75"/>
      <c r="F81" s="75"/>
      <c r="G81" s="75"/>
      <c r="H81" s="75"/>
      <c r="I81" s="75"/>
    </row>
    <row r="82" spans="1:9" ht="15">
      <c r="A82" s="75"/>
      <c r="B82" s="94"/>
      <c r="C82" s="75"/>
      <c r="D82" s="75"/>
      <c r="E82" s="75"/>
      <c r="F82" s="75"/>
      <c r="G82" s="75"/>
      <c r="H82" s="75"/>
      <c r="I82" s="75"/>
    </row>
    <row r="83" spans="1:9" ht="15">
      <c r="A83" s="75"/>
      <c r="B83" s="95"/>
      <c r="C83" s="85"/>
      <c r="D83" s="96"/>
      <c r="E83" s="96"/>
      <c r="F83" s="75"/>
      <c r="G83" s="75"/>
      <c r="H83" s="75"/>
      <c r="I83" s="75"/>
    </row>
    <row r="84" spans="1:9" ht="15">
      <c r="A84" s="75"/>
      <c r="B84" s="94"/>
      <c r="C84" s="75"/>
      <c r="D84" s="75"/>
      <c r="E84" s="75"/>
      <c r="F84" s="75"/>
      <c r="G84" s="75"/>
      <c r="H84" s="75"/>
      <c r="I84" s="75"/>
    </row>
    <row r="85" spans="1:9" ht="15">
      <c r="A85" s="75"/>
      <c r="B85" s="97"/>
      <c r="C85" s="75"/>
      <c r="D85" s="75"/>
      <c r="E85" s="75"/>
      <c r="F85" s="75"/>
      <c r="G85" s="75"/>
      <c r="H85" s="75"/>
      <c r="I85" s="75"/>
    </row>
    <row r="86" spans="1:9" ht="15">
      <c r="A86" s="75"/>
      <c r="B86" s="75"/>
      <c r="C86" s="85"/>
      <c r="D86" s="75"/>
      <c r="E86" s="75"/>
      <c r="F86" s="75"/>
      <c r="G86" s="75"/>
      <c r="H86" s="75"/>
      <c r="I86" s="75"/>
    </row>
    <row r="87" spans="1:9" ht="15">
      <c r="A87" s="75"/>
      <c r="B87" s="98"/>
      <c r="C87" s="85"/>
      <c r="D87" s="75"/>
      <c r="E87" s="75"/>
      <c r="F87" s="75"/>
      <c r="G87" s="75"/>
      <c r="H87" s="75"/>
      <c r="I87" s="75"/>
    </row>
    <row r="88" spans="1:9" ht="15">
      <c r="A88" s="75"/>
      <c r="B88" s="98"/>
      <c r="C88" s="85"/>
      <c r="D88" s="75"/>
      <c r="E88" s="75"/>
      <c r="F88" s="75"/>
      <c r="G88" s="75"/>
      <c r="H88" s="75"/>
      <c r="I88" s="75"/>
    </row>
    <row r="89" spans="1:9" ht="15">
      <c r="A89" s="75"/>
      <c r="B89" s="75"/>
      <c r="C89" s="85"/>
      <c r="D89" s="75"/>
      <c r="E89" s="75"/>
      <c r="F89" s="75"/>
      <c r="G89" s="75"/>
      <c r="H89" s="75"/>
      <c r="I89" s="75"/>
    </row>
    <row r="90" spans="1:9" ht="15">
      <c r="A90" s="75"/>
      <c r="B90" s="98"/>
      <c r="C90" s="85"/>
      <c r="D90" s="75"/>
      <c r="E90" s="75"/>
      <c r="F90" s="75"/>
      <c r="G90" s="75"/>
      <c r="H90" s="75"/>
      <c r="I90" s="75"/>
    </row>
    <row r="91" spans="1:9" ht="15">
      <c r="A91" s="75"/>
      <c r="B91" s="90"/>
      <c r="C91" s="85"/>
      <c r="D91" s="75"/>
      <c r="E91" s="75"/>
      <c r="F91" s="75"/>
      <c r="G91" s="75"/>
      <c r="H91" s="75"/>
      <c r="I91" s="75"/>
    </row>
    <row r="92" spans="1:9" ht="15">
      <c r="A92" s="75"/>
      <c r="B92" s="99"/>
      <c r="C92" s="85"/>
      <c r="D92" s="75"/>
      <c r="E92" s="75"/>
      <c r="F92" s="75"/>
      <c r="G92" s="75"/>
      <c r="H92" s="75"/>
      <c r="I92" s="75"/>
    </row>
    <row r="93" spans="1:9" ht="15">
      <c r="A93" s="75"/>
      <c r="B93" s="98"/>
      <c r="C93" s="85"/>
      <c r="D93" s="75"/>
      <c r="E93" s="75"/>
      <c r="F93" s="75"/>
      <c r="G93" s="75"/>
      <c r="H93" s="75"/>
      <c r="I93" s="75"/>
    </row>
    <row r="94" spans="1:9" ht="15">
      <c r="A94" s="75"/>
      <c r="B94" s="98"/>
      <c r="C94" s="85"/>
      <c r="D94" s="75"/>
      <c r="E94" s="75"/>
      <c r="F94" s="75"/>
      <c r="G94" s="75"/>
      <c r="H94" s="75"/>
      <c r="I94" s="75"/>
    </row>
    <row r="95" spans="1:9" ht="15">
      <c r="A95" s="75"/>
      <c r="B95" s="99"/>
      <c r="C95" s="85"/>
      <c r="D95" s="75"/>
      <c r="E95" s="75"/>
      <c r="F95" s="75"/>
      <c r="G95" s="75"/>
      <c r="H95" s="75"/>
      <c r="I95" s="75"/>
    </row>
    <row r="96" spans="1:9" ht="15">
      <c r="A96" s="75"/>
      <c r="B96" s="98"/>
      <c r="C96" s="85"/>
      <c r="D96" s="75"/>
      <c r="E96" s="75"/>
      <c r="F96" s="75"/>
      <c r="G96" s="75"/>
      <c r="H96" s="75"/>
      <c r="I96" s="75"/>
    </row>
    <row r="97" spans="1:9" ht="15">
      <c r="A97" s="75"/>
      <c r="B97" s="99"/>
      <c r="C97" s="85"/>
      <c r="D97" s="75"/>
      <c r="E97" s="75"/>
      <c r="F97" s="75"/>
      <c r="G97" s="75"/>
      <c r="H97" s="75"/>
      <c r="I97" s="75"/>
    </row>
    <row r="98" spans="1:9" ht="15">
      <c r="A98" s="75"/>
      <c r="B98" s="98"/>
      <c r="C98" s="85"/>
      <c r="D98" s="75"/>
      <c r="E98" s="75"/>
      <c r="F98" s="75"/>
      <c r="G98" s="75"/>
      <c r="H98" s="75"/>
      <c r="I98" s="75"/>
    </row>
    <row r="99" spans="1:9" ht="15">
      <c r="A99" s="75"/>
      <c r="B99" s="99"/>
      <c r="C99" s="85"/>
      <c r="D99" s="75"/>
      <c r="E99" s="75"/>
      <c r="F99" s="75"/>
      <c r="G99" s="75"/>
      <c r="H99" s="75"/>
      <c r="I99" s="75"/>
    </row>
    <row r="100" spans="1:9" ht="15">
      <c r="A100" s="75"/>
      <c r="B100" s="98"/>
      <c r="C100" s="85"/>
      <c r="D100" s="75"/>
      <c r="E100" s="75"/>
      <c r="F100" s="75"/>
      <c r="G100" s="75"/>
      <c r="H100" s="75"/>
      <c r="I100" s="75"/>
    </row>
    <row r="101" spans="1:9" ht="15">
      <c r="A101" s="75"/>
      <c r="B101" s="95"/>
      <c r="C101" s="85"/>
      <c r="D101" s="75"/>
      <c r="E101" s="75"/>
      <c r="F101" s="75"/>
      <c r="G101" s="75"/>
      <c r="H101" s="75"/>
      <c r="I101" s="75"/>
    </row>
    <row r="102" spans="1:9" ht="15">
      <c r="A102" s="75"/>
      <c r="B102" s="98"/>
      <c r="C102" s="85"/>
      <c r="D102" s="75"/>
      <c r="E102" s="75"/>
      <c r="F102" s="75"/>
      <c r="G102" s="75"/>
      <c r="H102" s="75"/>
      <c r="I102" s="75"/>
    </row>
    <row r="103" spans="1:9" ht="15">
      <c r="A103" s="75"/>
      <c r="B103" s="98"/>
      <c r="C103" s="85"/>
      <c r="D103" s="75"/>
      <c r="E103" s="75"/>
      <c r="F103" s="75"/>
      <c r="G103" s="75"/>
      <c r="H103" s="75"/>
      <c r="I103" s="75"/>
    </row>
    <row r="104" spans="1:9" ht="15">
      <c r="A104" s="75"/>
      <c r="B104" s="100"/>
      <c r="C104" s="85"/>
      <c r="D104" s="75"/>
      <c r="E104" s="75"/>
      <c r="F104" s="75"/>
      <c r="G104" s="75"/>
      <c r="H104" s="75"/>
      <c r="I104" s="75"/>
    </row>
    <row r="105" spans="1:9" ht="15">
      <c r="A105" s="75"/>
      <c r="B105" s="98"/>
      <c r="C105" s="85"/>
      <c r="D105" s="75"/>
      <c r="E105" s="75"/>
      <c r="F105" s="75"/>
      <c r="G105" s="75"/>
      <c r="H105" s="75"/>
      <c r="I105" s="75"/>
    </row>
    <row r="106" spans="1:9" ht="15">
      <c r="A106" s="75"/>
      <c r="B106" s="98"/>
      <c r="C106" s="85"/>
      <c r="D106" s="75"/>
      <c r="E106" s="75"/>
      <c r="F106" s="75"/>
      <c r="G106" s="75"/>
      <c r="H106" s="75"/>
      <c r="I106" s="75"/>
    </row>
    <row r="107" spans="1:9" ht="15.75">
      <c r="A107" s="75"/>
      <c r="B107" s="76"/>
      <c r="C107" s="101"/>
      <c r="D107" s="102"/>
      <c r="E107" s="102"/>
      <c r="F107" s="75"/>
      <c r="G107" s="75"/>
      <c r="H107" s="75"/>
      <c r="I107" s="75"/>
    </row>
    <row r="108" spans="1:9" ht="15">
      <c r="A108" s="75"/>
      <c r="B108" s="94"/>
      <c r="C108" s="85"/>
      <c r="D108" s="75"/>
      <c r="E108" s="75"/>
      <c r="F108" s="75"/>
      <c r="G108" s="75"/>
      <c r="H108" s="75"/>
      <c r="I108" s="75"/>
    </row>
    <row r="109" spans="1:9" ht="15">
      <c r="A109" s="75"/>
      <c r="B109" s="75"/>
      <c r="C109" s="75"/>
      <c r="D109" s="75"/>
      <c r="E109" s="75"/>
      <c r="F109" s="75"/>
      <c r="G109" s="75"/>
      <c r="H109" s="75"/>
      <c r="I109" s="75"/>
    </row>
    <row r="110" spans="1:9" ht="15">
      <c r="A110" s="75"/>
      <c r="B110" s="75"/>
      <c r="C110" s="75"/>
      <c r="D110" s="75"/>
      <c r="E110" s="75"/>
      <c r="F110" s="75"/>
      <c r="G110" s="75"/>
      <c r="H110" s="75"/>
      <c r="I110" s="75"/>
    </row>
    <row r="111" spans="1:9" ht="15">
      <c r="A111" s="103"/>
      <c r="B111" s="103"/>
      <c r="C111" s="103"/>
      <c r="D111" s="103"/>
      <c r="E111" s="103"/>
      <c r="F111" s="103"/>
      <c r="G111" s="103"/>
      <c r="H111" s="103"/>
      <c r="I111" s="103"/>
    </row>
  </sheetData>
  <sheetProtection/>
  <protectedRanges>
    <protectedRange password="CAF3" sqref="D11:E11" name="Range1"/>
  </protectedRanges>
  <conditionalFormatting sqref="H8:I54 D64:E110 D8:E54 B2:C2 E2:F2">
    <cfRule type="cellIs" priority="5" dxfId="1" operator="equal" stopIfTrue="1">
      <formula>0</formula>
    </cfRule>
  </conditionalFormatting>
  <printOptions/>
  <pageMargins left="0.43" right="0.17" top="0.63" bottom="0.4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Water</dc:creator>
  <cp:keywords/>
  <dc:description/>
  <cp:lastModifiedBy>user</cp:lastModifiedBy>
  <cp:lastPrinted>2017-02-06T07:54:17Z</cp:lastPrinted>
  <dcterms:created xsi:type="dcterms:W3CDTF">2009-02-27T14:22:24Z</dcterms:created>
  <dcterms:modified xsi:type="dcterms:W3CDTF">2020-01-20T13:11:17Z</dcterms:modified>
  <cp:category/>
  <cp:version/>
  <cp:contentType/>
  <cp:contentStatus/>
</cp:coreProperties>
</file>