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баланс " sheetId="1" r:id="rId1"/>
  </sheets>
  <definedNames/>
  <calcPr fullCalcOnLoad="1"/>
</workbook>
</file>

<file path=xl/sharedStrings.xml><?xml version="1.0" encoding="utf-8"?>
<sst xmlns="http://schemas.openxmlformats.org/spreadsheetml/2006/main" count="380" uniqueCount="282">
  <si>
    <t>"Водоснабдяване и канализация" ЕООД</t>
  </si>
  <si>
    <t>Ямбол</t>
  </si>
  <si>
    <t xml:space="preserve">         СЧЕТОВОДЕН БАЛАНС</t>
  </si>
  <si>
    <t>към</t>
  </si>
  <si>
    <t>АКТИВ</t>
  </si>
  <si>
    <t>Раздели, групи, статии</t>
  </si>
  <si>
    <t>Код на реда</t>
  </si>
  <si>
    <t>Сума - хил.лв.</t>
  </si>
  <si>
    <t>текуща     година</t>
  </si>
  <si>
    <t>предходна година</t>
  </si>
  <si>
    <t>а</t>
  </si>
  <si>
    <t>б</t>
  </si>
  <si>
    <t xml:space="preserve"> A. Записан, но невнесен капитал</t>
  </si>
  <si>
    <t>01000</t>
  </si>
  <si>
    <t xml:space="preserve"> Б. Нетекущи (дълготрайни) активи</t>
  </si>
  <si>
    <t xml:space="preserve"> I. Нематериални активи</t>
  </si>
  <si>
    <t xml:space="preserve"> Продукти от развойна дейност</t>
  </si>
  <si>
    <t>02110</t>
  </si>
  <si>
    <t xml:space="preserve"> Концесии, патенти, лицензи, търговски марки, програмни
 продукти и други подобни права и активи</t>
  </si>
  <si>
    <t>02120</t>
  </si>
  <si>
    <t xml:space="preserve">       в това число:</t>
  </si>
  <si>
    <t xml:space="preserve">      За водноелектрически централи</t>
  </si>
  <si>
    <t>02121</t>
  </si>
  <si>
    <t xml:space="preserve">      За вятърни генератори</t>
  </si>
  <si>
    <t>02122</t>
  </si>
  <si>
    <t xml:space="preserve">      За слънчеви колектори</t>
  </si>
  <si>
    <t>02123</t>
  </si>
  <si>
    <t xml:space="preserve">      За термопомпи</t>
  </si>
  <si>
    <t>02124</t>
  </si>
  <si>
    <t xml:space="preserve"> Търговска репутация </t>
  </si>
  <si>
    <t>02130</t>
  </si>
  <si>
    <t xml:space="preserve"> Предоставени аванси и нематериални активи в процес на 
 изграждане</t>
  </si>
  <si>
    <t>02140</t>
  </si>
  <si>
    <t xml:space="preserve"> в. т.ч. предоставени аванси</t>
  </si>
  <si>
    <t>02141</t>
  </si>
  <si>
    <t xml:space="preserve"> Общо за група I</t>
  </si>
  <si>
    <t>02100</t>
  </si>
  <si>
    <t xml:space="preserve"> II. Дълготрайни материални активи</t>
  </si>
  <si>
    <t xml:space="preserve"> Земи и сгради </t>
  </si>
  <si>
    <t>02210</t>
  </si>
  <si>
    <t xml:space="preserve"> Земи</t>
  </si>
  <si>
    <t>02211</t>
  </si>
  <si>
    <t xml:space="preserve"> Сгради</t>
  </si>
  <si>
    <t>02212</t>
  </si>
  <si>
    <t xml:space="preserve"> Машини, производствено оборудване и апаратура</t>
  </si>
  <si>
    <t>02220</t>
  </si>
  <si>
    <t>02221</t>
  </si>
  <si>
    <t>02222</t>
  </si>
  <si>
    <t>02223</t>
  </si>
  <si>
    <t>02224</t>
  </si>
  <si>
    <t>02230</t>
  </si>
  <si>
    <t xml:space="preserve"> Предоставени аванси и дълготрайни материални активи в процес
 на изграждане</t>
  </si>
  <si>
    <t>02240</t>
  </si>
  <si>
    <t xml:space="preserve"> в т.ч. предоставени аванси</t>
  </si>
  <si>
    <t>02241</t>
  </si>
  <si>
    <t xml:space="preserve"> Общо за група II</t>
  </si>
  <si>
    <t>02200</t>
  </si>
  <si>
    <t>III. Дългосрочни финансови активи</t>
  </si>
  <si>
    <t xml:space="preserve"> Акции и дялове в предприятия от група</t>
  </si>
  <si>
    <t>02310</t>
  </si>
  <si>
    <t xml:space="preserve"> Предоставени заеми на предприятия от група</t>
  </si>
  <si>
    <t>02320</t>
  </si>
  <si>
    <t xml:space="preserve"> Акции и дялове в асоциирани и смесени предприятия</t>
  </si>
  <si>
    <t>02330</t>
  </si>
  <si>
    <t xml:space="preserve"> Предоставени заеми, свързани с асоциирани и смесени 
 предприятия</t>
  </si>
  <si>
    <t>02340</t>
  </si>
  <si>
    <t xml:space="preserve"> Дългосрочни инвестиции</t>
  </si>
  <si>
    <t>02350</t>
  </si>
  <si>
    <t xml:space="preserve"> Други заеми</t>
  </si>
  <si>
    <t>02360</t>
  </si>
  <si>
    <t xml:space="preserve"> Изкупени собствени акции номинална стойност</t>
  </si>
  <si>
    <t>02370</t>
  </si>
  <si>
    <t xml:space="preserve"> Общо за група III</t>
  </si>
  <si>
    <t>02300</t>
  </si>
  <si>
    <t xml:space="preserve"> IV. Отсрочени данъци</t>
  </si>
  <si>
    <t>02400</t>
  </si>
  <si>
    <t xml:space="preserve"> Общо за раздел Б</t>
  </si>
  <si>
    <t>02000</t>
  </si>
  <si>
    <t xml:space="preserve"> В. Текущи (краткотрайни) активи</t>
  </si>
  <si>
    <t xml:space="preserve"> I. Материални запаси</t>
  </si>
  <si>
    <t xml:space="preserve"> Суровини и материали</t>
  </si>
  <si>
    <t>03110</t>
  </si>
  <si>
    <t xml:space="preserve"> Незавършено производство</t>
  </si>
  <si>
    <t>03120</t>
  </si>
  <si>
    <t xml:space="preserve"> в т.ч. млади животни и животни за угояване и разплод</t>
  </si>
  <si>
    <t>03121</t>
  </si>
  <si>
    <t xml:space="preserve"> Продукция и стоки</t>
  </si>
  <si>
    <t>03130</t>
  </si>
  <si>
    <t xml:space="preserve"> Продукция</t>
  </si>
  <si>
    <t>03131</t>
  </si>
  <si>
    <t xml:space="preserve"> Стоки</t>
  </si>
  <si>
    <t>03132</t>
  </si>
  <si>
    <t xml:space="preserve"> Предоставени аванси</t>
  </si>
  <si>
    <t>03140</t>
  </si>
  <si>
    <t>03100</t>
  </si>
  <si>
    <t xml:space="preserve"> II. Вземания</t>
  </si>
  <si>
    <t>03210</t>
  </si>
  <si>
    <t xml:space="preserve"> в т.ч. над 1 година</t>
  </si>
  <si>
    <t>03211</t>
  </si>
  <si>
    <t xml:space="preserve"> Вземания от предприятия от група</t>
  </si>
  <si>
    <t>03220</t>
  </si>
  <si>
    <t>03221</t>
  </si>
  <si>
    <t xml:space="preserve"> Вземания, свързани с асоциирани и смесени предприятия</t>
  </si>
  <si>
    <t>03230</t>
  </si>
  <si>
    <t>03231</t>
  </si>
  <si>
    <t>03240</t>
  </si>
  <si>
    <t>03241</t>
  </si>
  <si>
    <t>03200</t>
  </si>
  <si>
    <t xml:space="preserve"> III. Инвестиции</t>
  </si>
  <si>
    <t>03310</t>
  </si>
  <si>
    <t>03320</t>
  </si>
  <si>
    <t xml:space="preserve"> Други инвестиции</t>
  </si>
  <si>
    <t>03330</t>
  </si>
  <si>
    <t>03300</t>
  </si>
  <si>
    <t xml:space="preserve"> IV. Парични средства</t>
  </si>
  <si>
    <t xml:space="preserve"> Касови наличности и сметки в страната</t>
  </si>
  <si>
    <t>03410</t>
  </si>
  <si>
    <t xml:space="preserve"> Касови наличности в лева</t>
  </si>
  <si>
    <t>03411</t>
  </si>
  <si>
    <t xml:space="preserve"> Касови наличности във валута (левова равностойност)</t>
  </si>
  <si>
    <t>03412</t>
  </si>
  <si>
    <t>03413</t>
  </si>
  <si>
    <t xml:space="preserve"> Блокирани парични средства</t>
  </si>
  <si>
    <t>03414</t>
  </si>
  <si>
    <t xml:space="preserve"> Парични еквиваленти</t>
  </si>
  <si>
    <t>03415</t>
  </si>
  <si>
    <t xml:space="preserve"> Касови наличности и сметки в чужбина</t>
  </si>
  <si>
    <t>03420</t>
  </si>
  <si>
    <t>03421</t>
  </si>
  <si>
    <t xml:space="preserve"> Касови наличности във валута</t>
  </si>
  <si>
    <t>03422</t>
  </si>
  <si>
    <t xml:space="preserve"> Разплащателни сметки във валута</t>
  </si>
  <si>
    <t>03423</t>
  </si>
  <si>
    <t xml:space="preserve"> Блокирани парични средства във валута</t>
  </si>
  <si>
    <t>03424</t>
  </si>
  <si>
    <t xml:space="preserve"> Общо за група IV</t>
  </si>
  <si>
    <t>03400</t>
  </si>
  <si>
    <t xml:space="preserve"> Общо за раздел В </t>
  </si>
  <si>
    <t>03000</t>
  </si>
  <si>
    <t xml:space="preserve"> Г. Разходи за бъдещи периоди</t>
  </si>
  <si>
    <t>04000</t>
  </si>
  <si>
    <t xml:space="preserve"> Сума на актива (А+Б+В+Г)</t>
  </si>
  <si>
    <t>04500</t>
  </si>
  <si>
    <t>ПАСИВ</t>
  </si>
  <si>
    <t xml:space="preserve"> А. Собствен капитал</t>
  </si>
  <si>
    <t xml:space="preserve"> I. Записан капитал</t>
  </si>
  <si>
    <t>05100</t>
  </si>
  <si>
    <t xml:space="preserve">   Акционерен капитал</t>
  </si>
  <si>
    <t>05110</t>
  </si>
  <si>
    <t xml:space="preserve">     Котирани акции на финансовите пазари</t>
  </si>
  <si>
    <t>05111</t>
  </si>
  <si>
    <t xml:space="preserve">     Некотирани акции на финансовите пазари</t>
  </si>
  <si>
    <t>05112</t>
  </si>
  <si>
    <t>05120</t>
  </si>
  <si>
    <t xml:space="preserve"> II. Премии от емисии</t>
  </si>
  <si>
    <t>05200</t>
  </si>
  <si>
    <t xml:space="preserve"> III.Резерв от последващи оценки </t>
  </si>
  <si>
    <t>05300</t>
  </si>
  <si>
    <t xml:space="preserve"> в т.ч. резерв от последващи оценки на финансови инструменти</t>
  </si>
  <si>
    <t>05310</t>
  </si>
  <si>
    <t xml:space="preserve"> IV.Резерви</t>
  </si>
  <si>
    <t xml:space="preserve"> Законови резерви</t>
  </si>
  <si>
    <t>05410</t>
  </si>
  <si>
    <t xml:space="preserve"> Резерв, свързан с изкупени собствени акции</t>
  </si>
  <si>
    <t>05420</t>
  </si>
  <si>
    <t xml:space="preserve"> Резерв съгласно учредителен акт</t>
  </si>
  <si>
    <t>05430</t>
  </si>
  <si>
    <t xml:space="preserve"> Други резерви</t>
  </si>
  <si>
    <t>05440</t>
  </si>
  <si>
    <t>05400</t>
  </si>
  <si>
    <t xml:space="preserve"> V.Натрупана печалба (загуба) от минали години </t>
  </si>
  <si>
    <t xml:space="preserve"> Неразпределена печалба</t>
  </si>
  <si>
    <t>05510</t>
  </si>
  <si>
    <t xml:space="preserve"> Непокрита загуба</t>
  </si>
  <si>
    <t>05520</t>
  </si>
  <si>
    <t xml:space="preserve"> Общо за група V </t>
  </si>
  <si>
    <t>05500</t>
  </si>
  <si>
    <t xml:space="preserve"> VI. Текуща печалба (загуба) </t>
  </si>
  <si>
    <t>05600</t>
  </si>
  <si>
    <t xml:space="preserve"> Общо раздел А</t>
  </si>
  <si>
    <t>05000</t>
  </si>
  <si>
    <t xml:space="preserve"> Б. Провизии и сходни задължения</t>
  </si>
  <si>
    <t xml:space="preserve"> Провизии за пенсии и други подобни задължения</t>
  </si>
  <si>
    <t>06100</t>
  </si>
  <si>
    <t xml:space="preserve"> Провизии за данъци</t>
  </si>
  <si>
    <t>06200</t>
  </si>
  <si>
    <t xml:space="preserve"> в т.ч. отсрочени данъци</t>
  </si>
  <si>
    <t>06210</t>
  </si>
  <si>
    <t xml:space="preserve"> Други провизии и сходни задължения</t>
  </si>
  <si>
    <t>06300</t>
  </si>
  <si>
    <t>06000</t>
  </si>
  <si>
    <t xml:space="preserve"> В. Задължения</t>
  </si>
  <si>
    <t>07100</t>
  </si>
  <si>
    <t xml:space="preserve"> До 1 година</t>
  </si>
  <si>
    <t>07101</t>
  </si>
  <si>
    <t xml:space="preserve"> Над 1 година</t>
  </si>
  <si>
    <t>07102</t>
  </si>
  <si>
    <t xml:space="preserve">    в това число:</t>
  </si>
  <si>
    <t>Конвертируеми облигационни заеми</t>
  </si>
  <si>
    <t xml:space="preserve"> Задължения към финансови предприятия</t>
  </si>
  <si>
    <t>07200</t>
  </si>
  <si>
    <t>07201</t>
  </si>
  <si>
    <t>07202</t>
  </si>
  <si>
    <t xml:space="preserve"> Получени аванси</t>
  </si>
  <si>
    <t>07300</t>
  </si>
  <si>
    <t>07301</t>
  </si>
  <si>
    <t>07302</t>
  </si>
  <si>
    <t xml:space="preserve"> Задължения към доставчици</t>
  </si>
  <si>
    <t>07400</t>
  </si>
  <si>
    <t>07401</t>
  </si>
  <si>
    <t>07402</t>
  </si>
  <si>
    <t xml:space="preserve"> Раздели, групи, статии</t>
  </si>
  <si>
    <t xml:space="preserve"> Задължения по полици</t>
  </si>
  <si>
    <t>07500</t>
  </si>
  <si>
    <t>07501</t>
  </si>
  <si>
    <t>07502</t>
  </si>
  <si>
    <t xml:space="preserve"> Задължения към предприятия от група</t>
  </si>
  <si>
    <t>07600</t>
  </si>
  <si>
    <t>07601</t>
  </si>
  <si>
    <t>07602</t>
  </si>
  <si>
    <t xml:space="preserve"> Задължения, свързани с асоциирани и смесени предприятиа</t>
  </si>
  <si>
    <t>07700</t>
  </si>
  <si>
    <t>07701</t>
  </si>
  <si>
    <t>07702</t>
  </si>
  <si>
    <t>07800</t>
  </si>
  <si>
    <t>07801</t>
  </si>
  <si>
    <t>07802</t>
  </si>
  <si>
    <t xml:space="preserve"> в това число:</t>
  </si>
  <si>
    <t xml:space="preserve"> Към персонала</t>
  </si>
  <si>
    <t>07810</t>
  </si>
  <si>
    <t>07811</t>
  </si>
  <si>
    <t>07812</t>
  </si>
  <si>
    <t xml:space="preserve"> Осигурителни задължения</t>
  </si>
  <si>
    <t>07820</t>
  </si>
  <si>
    <t>07821</t>
  </si>
  <si>
    <t>07822</t>
  </si>
  <si>
    <t xml:space="preserve"> Данъчни задължения</t>
  </si>
  <si>
    <t>07830</t>
  </si>
  <si>
    <t>07831</t>
  </si>
  <si>
    <t>07832</t>
  </si>
  <si>
    <t xml:space="preserve"> Общо за раздел В</t>
  </si>
  <si>
    <t>07000</t>
  </si>
  <si>
    <t>07001</t>
  </si>
  <si>
    <t>07002</t>
  </si>
  <si>
    <t xml:space="preserve"> Г. Финансирания и приходи за бъдещи периоди</t>
  </si>
  <si>
    <t>08000</t>
  </si>
  <si>
    <t xml:space="preserve"> Финансирания</t>
  </si>
  <si>
    <t>08001</t>
  </si>
  <si>
    <t xml:space="preserve"> Приходи за бъдещи периоди</t>
  </si>
  <si>
    <t>08002</t>
  </si>
  <si>
    <t xml:space="preserve"> Сума на пасива (А+Б+В+Г)</t>
  </si>
  <si>
    <t>08500</t>
  </si>
  <si>
    <t>Дата:</t>
  </si>
  <si>
    <t>Ръководител:</t>
  </si>
  <si>
    <t>инж.Стоян Йорданов Радев</t>
  </si>
  <si>
    <t xml:space="preserve"> Съставител:</t>
  </si>
  <si>
    <t xml:space="preserve"> </t>
  </si>
  <si>
    <t>(име,презиме,фамилия)</t>
  </si>
  <si>
    <t>(подпис)</t>
  </si>
  <si>
    <t>Лице за контакт:</t>
  </si>
  <si>
    <t>046/66-19-26</t>
  </si>
  <si>
    <t>(телефон)</t>
  </si>
  <si>
    <t>Отчетна единица</t>
  </si>
  <si>
    <t>ЕИК по БУЛСТАТ / ТР</t>
  </si>
  <si>
    <t>Община</t>
  </si>
  <si>
    <t>Гр. (с.)</t>
  </si>
  <si>
    <t xml:space="preserve">   Други видове записан капитал</t>
  </si>
  <si>
    <t xml:space="preserve">     в т.ч. допълнителен капитал (апортни вноски)</t>
  </si>
  <si>
    <t xml:space="preserve">    в т.ч. допълнителни резерви</t>
  </si>
  <si>
    <t>05121</t>
  </si>
  <si>
    <t>05441</t>
  </si>
  <si>
    <t xml:space="preserve"> Облигационни заеми </t>
  </si>
  <si>
    <t xml:space="preserve"> Съоръжения и други </t>
  </si>
  <si>
    <t xml:space="preserve"> Вземания от клиенти и доставчици </t>
  </si>
  <si>
    <t xml:space="preserve"> Други вземания </t>
  </si>
  <si>
    <t xml:space="preserve"> Разплащателни сметки </t>
  </si>
  <si>
    <t xml:space="preserve"> Други задължения  </t>
  </si>
  <si>
    <t xml:space="preserve"> До 1 година         </t>
  </si>
  <si>
    <t xml:space="preserve"> в това число:  </t>
  </si>
  <si>
    <t>Над 1 година</t>
  </si>
  <si>
    <t>Йорданка Господинова Такева</t>
  </si>
  <si>
    <t>30.06.2020г.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</si>
</sst>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_л_в_-;\-* #,##0.00_л_в_-;_-* &quot;-&quot;??_л_в_-;_-@_-"/>
    <numFmt numFmtId="175" formatCode="_-* #,##0_л_в_-;\-* #,##0_л_в_-;_-* &quot;-&quot;_л_в_-;_-@_-"/>
    <numFmt numFmtId="176" formatCode="_-* #,##0.00&quot;лв&quot;_-;\-* #,##0.00&quot;лв&quot;_-;_-* &quot;-&quot;??&quot;лв&quot;_-;_-@_-"/>
    <numFmt numFmtId="177" formatCode="_-* #,##0&quot;лв&quot;_-;\-* #,##0&quot;лв&quot;_-;_-* &quot;-&quot;&quot;лв&quot;_-;_-@_-"/>
    <numFmt numFmtId="178" formatCode="0.0"/>
    <numFmt numFmtId="179" formatCode="0;[Red]0"/>
    <numFmt numFmtId="180" formatCode="\X"/>
    <numFmt numFmtId="181" formatCode="#,##0.00_ ;[Red]\-#,##0.00\ "/>
    <numFmt numFmtId="182" formatCode="#,##0_ ;[Red]\-#,##0\ "/>
    <numFmt numFmtId="183" formatCode="0_ ;[Red]\-0\ "/>
    <numFmt numFmtId="184" formatCode="[$-402]dd\ mmmm\ yyyy\ &quot;г.&quot;"/>
    <numFmt numFmtId="185" formatCode="0\I0\I0\I0\I0\I0\I0\I0\I0\I0\I0\I0\I0\I"/>
    <numFmt numFmtId="186" formatCode="\I0\I0\I0\I0\I0\I0\I0\I0\I0\I0\I0\I0\I0\I"/>
    <numFmt numFmtId="187" formatCode="0;\(0\)"/>
    <numFmt numFmtId="188" formatCode="dd/mm/yyyy\ \г/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€-2]\ #,##0.00_);[Red]\([$€-2]\ #,##0.00\)"/>
    <numFmt numFmtId="193" formatCode="#,##0.0_ ;[Red]\-#,##0.0\ "/>
    <numFmt numFmtId="194" formatCode="0.000"/>
    <numFmt numFmtId="195" formatCode="0.0;\(0.0\)"/>
    <numFmt numFmtId="196" formatCode="0.00;\(0.00\)"/>
    <numFmt numFmtId="197" formatCode="0.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shrinkToFit="1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shrinkToFit="1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1" fontId="4" fillId="4" borderId="12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1" fontId="6" fillId="4" borderId="1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 indent="2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1" fontId="0" fillId="4" borderId="12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shrinkToFi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1" fontId="7" fillId="0" borderId="17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0" xfId="0" applyBorder="1" applyAlignment="1">
      <alignment/>
    </xf>
    <xf numFmtId="49" fontId="0" fillId="0" borderId="19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1" fontId="4" fillId="4" borderId="12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0" fillId="4" borderId="12" xfId="0" applyNumberFormat="1" applyFont="1" applyFill="1" applyBorder="1" applyAlignment="1" applyProtection="1">
      <alignment/>
      <protection locked="0"/>
    </xf>
    <xf numFmtId="1" fontId="0" fillId="4" borderId="19" xfId="0" applyNumberFormat="1" applyFont="1" applyFill="1" applyBorder="1" applyAlignment="1" applyProtection="1">
      <alignment/>
      <protection locked="0"/>
    </xf>
    <xf numFmtId="1" fontId="7" fillId="0" borderId="12" xfId="0" applyNumberFormat="1" applyFont="1" applyFill="1" applyBorder="1" applyAlignment="1" applyProtection="1">
      <alignment horizontal="right"/>
      <protection/>
    </xf>
    <xf numFmtId="187" fontId="6" fillId="4" borderId="12" xfId="0" applyNumberFormat="1" applyFont="1" applyFill="1" applyBorder="1" applyAlignment="1" applyProtection="1">
      <alignment/>
      <protection locked="0"/>
    </xf>
    <xf numFmtId="187" fontId="7" fillId="0" borderId="12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NumberFormat="1" applyFont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 indent="2"/>
      <protection/>
    </xf>
    <xf numFmtId="0" fontId="0" fillId="0" borderId="19" xfId="0" applyFont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2"/>
      <protection/>
    </xf>
    <xf numFmtId="1" fontId="6" fillId="4" borderId="12" xfId="0" applyNumberFormat="1" applyFont="1" applyFill="1" applyBorder="1" applyAlignment="1" applyProtection="1">
      <alignment/>
      <protection locked="0"/>
    </xf>
    <xf numFmtId="1" fontId="6" fillId="4" borderId="19" xfId="0" applyNumberFormat="1" applyFont="1" applyFill="1" applyBorder="1" applyAlignment="1" applyProtection="1">
      <alignment/>
      <protection locked="0"/>
    </xf>
    <xf numFmtId="1" fontId="6" fillId="4" borderId="17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indent="1"/>
      <protection/>
    </xf>
    <xf numFmtId="1" fontId="4" fillId="4" borderId="19" xfId="0" applyNumberFormat="1" applyFont="1" applyFill="1" applyBorder="1" applyAlignment="1" applyProtection="1">
      <alignment/>
      <protection locked="0"/>
    </xf>
    <xf numFmtId="1" fontId="0" fillId="4" borderId="19" xfId="0" applyNumberFormat="1" applyFont="1" applyFill="1" applyBorder="1" applyAlignment="1" applyProtection="1">
      <alignment/>
      <protection locked="0"/>
    </xf>
    <xf numFmtId="1" fontId="7" fillId="4" borderId="19" xfId="0" applyNumberFormat="1" applyFont="1" applyFill="1" applyBorder="1" applyAlignment="1" applyProtection="1">
      <alignment/>
      <protection locked="0"/>
    </xf>
    <xf numFmtId="1" fontId="6" fillId="4" borderId="19" xfId="0" applyNumberFormat="1" applyFont="1" applyFill="1" applyBorder="1" applyAlignment="1" applyProtection="1">
      <alignment/>
      <protection locked="0"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indent="1"/>
      <protection/>
    </xf>
    <xf numFmtId="1" fontId="7" fillId="0" borderId="19" xfId="0" applyNumberFormat="1" applyFont="1" applyFill="1" applyBorder="1" applyAlignment="1" applyProtection="1">
      <alignment horizontal="right"/>
      <protection/>
    </xf>
    <xf numFmtId="187" fontId="6" fillId="4" borderId="19" xfId="0" applyNumberFormat="1" applyFont="1" applyFill="1" applyBorder="1" applyAlignment="1" applyProtection="1">
      <alignment/>
      <protection locked="0"/>
    </xf>
    <xf numFmtId="187" fontId="7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right"/>
      <protection/>
    </xf>
    <xf numFmtId="1" fontId="6" fillId="4" borderId="21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center"/>
      <protection/>
    </xf>
    <xf numFmtId="1" fontId="0" fillId="4" borderId="23" xfId="0" applyNumberFormat="1" applyFont="1" applyFill="1" applyBorder="1" applyAlignment="1" applyProtection="1">
      <alignment/>
      <protection locked="0"/>
    </xf>
    <xf numFmtId="1" fontId="0" fillId="4" borderId="22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1" fontId="6" fillId="4" borderId="10" xfId="0" applyNumberFormat="1" applyFont="1" applyFill="1" applyBorder="1" applyAlignment="1" applyProtection="1">
      <alignment/>
      <protection locked="0"/>
    </xf>
    <xf numFmtId="1" fontId="6" fillId="4" borderId="13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1" fontId="7" fillId="0" borderId="21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 applyProtection="1">
      <alignment horizontal="right"/>
      <protection/>
    </xf>
    <xf numFmtId="1" fontId="7" fillId="0" borderId="19" xfId="0" applyNumberFormat="1" applyFont="1" applyFill="1" applyBorder="1" applyAlignment="1" applyProtection="1">
      <alignment horizontal="right"/>
      <protection/>
    </xf>
    <xf numFmtId="1" fontId="4" fillId="4" borderId="19" xfId="0" applyNumberFormat="1" applyFont="1" applyFill="1" applyBorder="1" applyAlignment="1" applyProtection="1">
      <alignment/>
      <protection locked="0"/>
    </xf>
    <xf numFmtId="0" fontId="2" fillId="0" borderId="0" xfId="62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 indent="2"/>
      <protection/>
    </xf>
    <xf numFmtId="0" fontId="0" fillId="0" borderId="15" xfId="0" applyFont="1" applyBorder="1" applyAlignment="1" applyProtection="1">
      <alignment horizontal="left" indent="2"/>
      <protection/>
    </xf>
    <xf numFmtId="0" fontId="0" fillId="0" borderId="11" xfId="0" applyBorder="1" applyAlignment="1" applyProtection="1">
      <alignment horizontal="left" indent="2"/>
      <protection/>
    </xf>
    <xf numFmtId="0" fontId="4" fillId="0" borderId="28" xfId="0" applyFont="1" applyBorder="1" applyAlignment="1" applyProtection="1">
      <alignment horizontal="justify"/>
      <protection/>
    </xf>
    <xf numFmtId="0" fontId="4" fillId="0" borderId="29" xfId="0" applyFont="1" applyBorder="1" applyAlignment="1" applyProtection="1">
      <alignment horizontal="justify"/>
      <protection/>
    </xf>
    <xf numFmtId="0" fontId="4" fillId="0" borderId="30" xfId="0" applyFont="1" applyBorder="1" applyAlignment="1" applyProtection="1">
      <alignment horizontal="justify"/>
      <protection/>
    </xf>
    <xf numFmtId="188" fontId="0" fillId="4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justify"/>
      <protection/>
    </xf>
    <xf numFmtId="0" fontId="4" fillId="0" borderId="15" xfId="0" applyFont="1" applyBorder="1" applyAlignment="1" applyProtection="1">
      <alignment horizontal="justify"/>
      <protection/>
    </xf>
    <xf numFmtId="0" fontId="4" fillId="0" borderId="11" xfId="0" applyFont="1" applyBorder="1" applyAlignment="1" applyProtection="1">
      <alignment horizontal="justify"/>
      <protection/>
    </xf>
    <xf numFmtId="0" fontId="0" fillId="0" borderId="27" xfId="0" applyFont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11" xfId="0" applyBorder="1" applyAlignment="1" applyProtection="1">
      <alignment horizontal="left" indent="1"/>
      <protection/>
    </xf>
    <xf numFmtId="0" fontId="0" fillId="0" borderId="27" xfId="0" applyFont="1" applyBorder="1" applyAlignment="1" applyProtection="1">
      <alignment horizontal="left" indent="3"/>
      <protection/>
    </xf>
    <xf numFmtId="0" fontId="0" fillId="0" borderId="15" xfId="0" applyFont="1" applyBorder="1" applyAlignment="1" applyProtection="1">
      <alignment horizontal="left" indent="3"/>
      <protection/>
    </xf>
    <xf numFmtId="0" fontId="0" fillId="0" borderId="11" xfId="0" applyBorder="1" applyAlignment="1" applyProtection="1">
      <alignment horizontal="left" indent="3"/>
      <protection/>
    </xf>
    <xf numFmtId="0" fontId="0" fillId="0" borderId="27" xfId="0" applyFont="1" applyBorder="1" applyAlignment="1" applyProtection="1">
      <alignment horizontal="left" indent="2"/>
      <protection/>
    </xf>
    <xf numFmtId="0" fontId="0" fillId="0" borderId="15" xfId="0" applyFont="1" applyBorder="1" applyAlignment="1" applyProtection="1">
      <alignment horizontal="left" indent="2"/>
      <protection/>
    </xf>
    <xf numFmtId="0" fontId="0" fillId="0" borderId="11" xfId="0" applyFont="1" applyBorder="1" applyAlignment="1" applyProtection="1">
      <alignment horizontal="left" indent="2"/>
      <protection/>
    </xf>
    <xf numFmtId="0" fontId="4" fillId="0" borderId="27" xfId="0" applyFont="1" applyBorder="1" applyAlignment="1" applyProtection="1">
      <alignment horizontal="left" indent="3"/>
      <protection/>
    </xf>
    <xf numFmtId="0" fontId="4" fillId="0" borderId="15" xfId="0" applyFont="1" applyBorder="1" applyAlignment="1" applyProtection="1">
      <alignment horizontal="left" indent="3"/>
      <protection/>
    </xf>
    <xf numFmtId="0" fontId="4" fillId="0" borderId="11" xfId="0" applyFont="1" applyBorder="1" applyAlignment="1" applyProtection="1">
      <alignment horizontal="left" indent="3"/>
      <protection/>
    </xf>
    <xf numFmtId="0" fontId="0" fillId="0" borderId="11" xfId="0" applyFont="1" applyBorder="1" applyAlignment="1" applyProtection="1">
      <alignment horizontal="left" indent="2"/>
      <protection/>
    </xf>
    <xf numFmtId="0" fontId="0" fillId="0" borderId="11" xfId="0" applyFont="1" applyBorder="1" applyAlignment="1" applyProtection="1">
      <alignment horizontal="left" indent="3"/>
      <protection/>
    </xf>
    <xf numFmtId="0" fontId="0" fillId="0" borderId="27" xfId="0" applyFont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11" xfId="0" applyFont="1" applyBorder="1" applyAlignment="1" applyProtection="1">
      <alignment horizontal="left" indent="1"/>
      <protection/>
    </xf>
    <xf numFmtId="0" fontId="0" fillId="0" borderId="31" xfId="0" applyFont="1" applyBorder="1" applyAlignment="1" applyProtection="1">
      <alignment horizontal="left" indent="2"/>
      <protection/>
    </xf>
    <xf numFmtId="0" fontId="0" fillId="0" borderId="32" xfId="0" applyFont="1" applyBorder="1" applyAlignment="1" applyProtection="1">
      <alignment horizontal="left" indent="2"/>
      <protection/>
    </xf>
    <xf numFmtId="0" fontId="0" fillId="0" borderId="33" xfId="0" applyFont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2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35" xfId="0" applyFont="1" applyBorder="1" applyAlignment="1" applyProtection="1">
      <alignment horizontal="left" indent="1"/>
      <protection/>
    </xf>
    <xf numFmtId="0" fontId="0" fillId="0" borderId="36" xfId="0" applyFont="1" applyBorder="1" applyAlignment="1" applyProtection="1">
      <alignment horizontal="left" inden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35" xfId="0" applyFont="1" applyBorder="1" applyAlignment="1" applyProtection="1">
      <alignment horizontal="left" indent="1"/>
      <protection/>
    </xf>
    <xf numFmtId="0" fontId="0" fillId="0" borderId="46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2"/>
      <protection/>
    </xf>
    <xf numFmtId="0" fontId="0" fillId="0" borderId="28" xfId="0" applyFont="1" applyBorder="1" applyAlignment="1" applyProtection="1">
      <alignment horizontal="left" indent="2"/>
      <protection/>
    </xf>
    <xf numFmtId="0" fontId="0" fillId="0" borderId="29" xfId="0" applyFont="1" applyBorder="1" applyAlignment="1" applyProtection="1">
      <alignment horizontal="left" indent="2"/>
      <protection/>
    </xf>
    <xf numFmtId="0" fontId="0" fillId="0" borderId="47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justify"/>
      <protection/>
    </xf>
    <xf numFmtId="0" fontId="4" fillId="0" borderId="15" xfId="0" applyFont="1" applyBorder="1" applyAlignment="1" applyProtection="1">
      <alignment horizontal="justify"/>
      <protection/>
    </xf>
    <xf numFmtId="0" fontId="0" fillId="0" borderId="1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wrapText="1" indent="1"/>
      <protection/>
    </xf>
    <xf numFmtId="0" fontId="0" fillId="0" borderId="15" xfId="0" applyFont="1" applyBorder="1" applyAlignment="1" applyProtection="1">
      <alignment horizontal="left" wrapText="1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2"/>
      <protection/>
    </xf>
    <xf numFmtId="0" fontId="0" fillId="0" borderId="31" xfId="0" applyFont="1" applyBorder="1" applyAlignment="1" applyProtection="1">
      <alignment horizontal="left" indent="1"/>
      <protection/>
    </xf>
    <xf numFmtId="0" fontId="0" fillId="0" borderId="32" xfId="0" applyFont="1" applyBorder="1" applyAlignment="1" applyProtection="1">
      <alignment horizontal="left" indent="1"/>
      <protection/>
    </xf>
    <xf numFmtId="0" fontId="0" fillId="0" borderId="33" xfId="0" applyFont="1" applyBorder="1" applyAlignment="1" applyProtection="1">
      <alignment horizontal="left" indent="1"/>
      <protection/>
    </xf>
    <xf numFmtId="0" fontId="4" fillId="0" borderId="34" xfId="0" applyFont="1" applyBorder="1" applyAlignment="1" applyProtection="1">
      <alignment horizontal="justify"/>
      <protection/>
    </xf>
    <xf numFmtId="0" fontId="4" fillId="0" borderId="35" xfId="0" applyFont="1" applyBorder="1" applyAlignment="1" applyProtection="1">
      <alignment horizontal="justify"/>
      <protection/>
    </xf>
    <xf numFmtId="0" fontId="4" fillId="0" borderId="46" xfId="0" applyFont="1" applyBorder="1" applyAlignment="1" applyProtection="1">
      <alignment horizontal="justify"/>
      <protection/>
    </xf>
    <xf numFmtId="0" fontId="4" fillId="0" borderId="13" xfId="0" applyFont="1" applyBorder="1" applyAlignment="1" applyProtection="1">
      <alignment horizontal="justify"/>
      <protection/>
    </xf>
    <xf numFmtId="49" fontId="4" fillId="0" borderId="27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15" xfId="0" applyNumberFormat="1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justify"/>
      <protection/>
    </xf>
    <xf numFmtId="0" fontId="4" fillId="0" borderId="28" xfId="0" applyFont="1" applyBorder="1" applyAlignment="1" applyProtection="1">
      <alignment horizontal="justify"/>
      <protection/>
    </xf>
    <xf numFmtId="0" fontId="4" fillId="0" borderId="29" xfId="0" applyFont="1" applyBorder="1" applyAlignment="1" applyProtection="1">
      <alignment horizontal="justify"/>
      <protection/>
    </xf>
    <xf numFmtId="0" fontId="0" fillId="0" borderId="30" xfId="0" applyFont="1" applyBorder="1" applyAlignment="1" applyProtection="1">
      <alignment horizontal="justify"/>
      <protection/>
    </xf>
    <xf numFmtId="0" fontId="0" fillId="0" borderId="11" xfId="0" applyFont="1" applyBorder="1" applyAlignment="1" applyProtection="1">
      <alignment horizontal="justify"/>
      <protection/>
    </xf>
    <xf numFmtId="0" fontId="0" fillId="0" borderId="11" xfId="0" applyFont="1" applyBorder="1" applyAlignment="1" applyProtection="1">
      <alignment horizontal="left" inden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 wrapText="1" indent="1"/>
      <protection/>
    </xf>
    <xf numFmtId="0" fontId="0" fillId="0" borderId="15" xfId="0" applyFont="1" applyBorder="1" applyAlignment="1" applyProtection="1">
      <alignment horizontal="left" wrapText="1" indent="1"/>
      <protection/>
    </xf>
    <xf numFmtId="0" fontId="0" fillId="0" borderId="11" xfId="0" applyFont="1" applyBorder="1" applyAlignment="1" applyProtection="1">
      <alignment horizontal="left" wrapText="1" inden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27" xfId="0" applyFont="1" applyBorder="1" applyAlignment="1" applyProtection="1">
      <alignment horizontal="left" vertical="center" wrapText="1" indent="1"/>
      <protection/>
    </xf>
    <xf numFmtId="0" fontId="0" fillId="0" borderId="15" xfId="0" applyFont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horizontal="left" vertical="center" wrapText="1" indent="1"/>
      <protection/>
    </xf>
    <xf numFmtId="0" fontId="0" fillId="0" borderId="27" xfId="0" applyFont="1" applyBorder="1" applyAlignment="1" applyProtection="1">
      <alignment horizontal="left" vertical="center" indent="2"/>
      <protection/>
    </xf>
    <xf numFmtId="0" fontId="0" fillId="0" borderId="15" xfId="0" applyFont="1" applyBorder="1" applyAlignment="1" applyProtection="1">
      <alignment horizontal="left" vertical="center" indent="2"/>
      <protection/>
    </xf>
    <xf numFmtId="0" fontId="0" fillId="0" borderId="11" xfId="0" applyBorder="1" applyAlignment="1" applyProtection="1">
      <alignment horizontal="left" vertical="center" indent="2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A2">
      <selection activeCell="K19" sqref="K19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29.8515625" style="0" customWidth="1"/>
    <col min="4" max="4" width="16.57421875" style="0" customWidth="1"/>
    <col min="6" max="7" width="10.28125" style="0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7" ht="18">
      <c r="A2" s="1"/>
      <c r="B2" s="3" t="s">
        <v>262</v>
      </c>
      <c r="C2" s="4" t="s">
        <v>0</v>
      </c>
      <c r="D2" s="5"/>
      <c r="E2" s="6"/>
      <c r="F2" s="7"/>
      <c r="G2" s="7"/>
    </row>
    <row r="3" spans="1:7" ht="12.75">
      <c r="A3" s="1"/>
      <c r="B3" s="8" t="s">
        <v>265</v>
      </c>
      <c r="C3" s="9" t="s">
        <v>1</v>
      </c>
      <c r="D3" s="5"/>
      <c r="E3" s="260" t="s">
        <v>263</v>
      </c>
      <c r="F3" s="260"/>
      <c r="G3" s="260"/>
    </row>
    <row r="4" spans="1:7" ht="12.75">
      <c r="A4" s="1"/>
      <c r="B4" s="8" t="s">
        <v>264</v>
      </c>
      <c r="C4" s="9" t="s">
        <v>1</v>
      </c>
      <c r="D4" s="5"/>
      <c r="E4" s="260">
        <v>128000893</v>
      </c>
      <c r="F4" s="260"/>
      <c r="G4" s="260"/>
    </row>
    <row r="5" spans="1:8" ht="12.75">
      <c r="A5" s="1"/>
      <c r="B5" s="1"/>
      <c r="C5" s="1"/>
      <c r="D5" s="5"/>
      <c r="E5" s="10"/>
      <c r="F5" s="11"/>
      <c r="G5" s="12"/>
      <c r="H5" t="s">
        <v>256</v>
      </c>
    </row>
    <row r="6" spans="1:7" ht="15">
      <c r="A6" s="1"/>
      <c r="B6" s="261" t="s">
        <v>2</v>
      </c>
      <c r="C6" s="261"/>
      <c r="D6" s="261"/>
      <c r="E6" s="261"/>
      <c r="F6" s="261"/>
      <c r="G6" s="261"/>
    </row>
    <row r="7" spans="1:7" ht="15">
      <c r="A7" s="1"/>
      <c r="B7" s="13"/>
      <c r="C7" s="14" t="s">
        <v>3</v>
      </c>
      <c r="D7" s="15" t="s">
        <v>281</v>
      </c>
      <c r="E7" s="13"/>
      <c r="F7" s="13"/>
      <c r="G7" s="13"/>
    </row>
    <row r="8" spans="1:7" ht="13.5" thickBot="1">
      <c r="A8" s="1"/>
      <c r="B8" s="6"/>
      <c r="C8" s="6"/>
      <c r="D8" s="5"/>
      <c r="E8" s="16"/>
      <c r="F8" s="12"/>
      <c r="G8" s="12"/>
    </row>
    <row r="9" spans="1:7" ht="13.5" thickBot="1">
      <c r="A9" s="1"/>
      <c r="B9" s="262" t="s">
        <v>4</v>
      </c>
      <c r="C9" s="263"/>
      <c r="D9" s="264"/>
      <c r="E9" s="264"/>
      <c r="F9" s="264"/>
      <c r="G9" s="265"/>
    </row>
    <row r="10" spans="1:7" ht="12.75">
      <c r="A10" s="1"/>
      <c r="B10" s="266" t="s">
        <v>5</v>
      </c>
      <c r="C10" s="267"/>
      <c r="D10" s="268"/>
      <c r="E10" s="269" t="s">
        <v>6</v>
      </c>
      <c r="F10" s="270" t="s">
        <v>7</v>
      </c>
      <c r="G10" s="271"/>
    </row>
    <row r="11" spans="1:7" ht="25.5">
      <c r="A11" s="1"/>
      <c r="B11" s="181"/>
      <c r="C11" s="182"/>
      <c r="D11" s="183"/>
      <c r="E11" s="236"/>
      <c r="F11" s="17" t="s">
        <v>8</v>
      </c>
      <c r="G11" s="18" t="s">
        <v>9</v>
      </c>
    </row>
    <row r="12" spans="1:7" ht="12.75">
      <c r="A12" s="1"/>
      <c r="B12" s="181" t="s">
        <v>10</v>
      </c>
      <c r="C12" s="182"/>
      <c r="D12" s="188"/>
      <c r="E12" s="19" t="s">
        <v>11</v>
      </c>
      <c r="F12" s="17">
        <v>1</v>
      </c>
      <c r="G12" s="18">
        <v>2</v>
      </c>
    </row>
    <row r="13" spans="1:7" ht="12.75">
      <c r="A13" s="20"/>
      <c r="B13" s="256" t="s">
        <v>12</v>
      </c>
      <c r="C13" s="257"/>
      <c r="D13" s="258"/>
      <c r="E13" s="21" t="s">
        <v>13</v>
      </c>
      <c r="F13" s="22"/>
      <c r="G13" s="22"/>
    </row>
    <row r="14" spans="1:7" ht="12.75">
      <c r="A14" s="20"/>
      <c r="B14" s="256" t="s">
        <v>14</v>
      </c>
      <c r="C14" s="257"/>
      <c r="D14" s="258"/>
      <c r="E14" s="21"/>
      <c r="F14" s="23"/>
      <c r="G14" s="23"/>
    </row>
    <row r="15" spans="1:7" ht="12.75">
      <c r="A15" s="20"/>
      <c r="B15" s="256" t="s">
        <v>15</v>
      </c>
      <c r="C15" s="257"/>
      <c r="D15" s="259"/>
      <c r="E15" s="21"/>
      <c r="F15" s="23"/>
      <c r="G15" s="23"/>
    </row>
    <row r="16" spans="1:7" ht="12.75">
      <c r="A16" s="24"/>
      <c r="B16" s="243" t="s">
        <v>16</v>
      </c>
      <c r="C16" s="244"/>
      <c r="D16" s="255"/>
      <c r="E16" s="25" t="s">
        <v>17</v>
      </c>
      <c r="F16" s="26"/>
      <c r="G16" s="26"/>
    </row>
    <row r="17" spans="1:7" ht="25.5" customHeight="1">
      <c r="A17" s="24"/>
      <c r="B17" s="246" t="s">
        <v>18</v>
      </c>
      <c r="C17" s="247"/>
      <c r="D17" s="248"/>
      <c r="E17" s="27" t="s">
        <v>19</v>
      </c>
      <c r="F17" s="26">
        <v>8</v>
      </c>
      <c r="G17" s="26">
        <v>11</v>
      </c>
    </row>
    <row r="18" spans="1:7" ht="12.75" customHeight="1">
      <c r="A18" s="24"/>
      <c r="B18" s="240" t="s">
        <v>20</v>
      </c>
      <c r="C18" s="241"/>
      <c r="D18" s="242"/>
      <c r="E18" s="27"/>
      <c r="F18" s="26"/>
      <c r="G18" s="26"/>
    </row>
    <row r="19" spans="1:7" ht="13.5" customHeight="1">
      <c r="A19" s="24"/>
      <c r="B19" s="240" t="s">
        <v>21</v>
      </c>
      <c r="C19" s="241"/>
      <c r="D19" s="242"/>
      <c r="E19" s="27" t="s">
        <v>22</v>
      </c>
      <c r="F19" s="26"/>
      <c r="G19" s="26"/>
    </row>
    <row r="20" spans="1:7" ht="13.5" customHeight="1">
      <c r="A20" s="24"/>
      <c r="B20" s="240" t="s">
        <v>23</v>
      </c>
      <c r="C20" s="241"/>
      <c r="D20" s="242"/>
      <c r="E20" s="27" t="s">
        <v>24</v>
      </c>
      <c r="F20" s="26"/>
      <c r="G20" s="26"/>
    </row>
    <row r="21" spans="1:7" ht="14.25" customHeight="1">
      <c r="A21" s="24"/>
      <c r="B21" s="240" t="s">
        <v>25</v>
      </c>
      <c r="C21" s="241"/>
      <c r="D21" s="242"/>
      <c r="E21" s="27" t="s">
        <v>26</v>
      </c>
      <c r="F21" s="26"/>
      <c r="G21" s="26"/>
    </row>
    <row r="22" spans="1:7" ht="13.5" customHeight="1">
      <c r="A22" s="24"/>
      <c r="B22" s="240" t="s">
        <v>27</v>
      </c>
      <c r="C22" s="241"/>
      <c r="D22" s="242"/>
      <c r="E22" s="27" t="s">
        <v>28</v>
      </c>
      <c r="F22" s="26"/>
      <c r="G22" s="26"/>
    </row>
    <row r="23" spans="1:7" ht="14.25" customHeight="1">
      <c r="A23" s="24"/>
      <c r="B23" s="243" t="s">
        <v>29</v>
      </c>
      <c r="C23" s="244"/>
      <c r="D23" s="255"/>
      <c r="E23" s="25" t="s">
        <v>30</v>
      </c>
      <c r="F23" s="26"/>
      <c r="G23" s="26"/>
    </row>
    <row r="24" spans="1:7" ht="23.25" customHeight="1">
      <c r="A24" s="24"/>
      <c r="B24" s="246" t="s">
        <v>31</v>
      </c>
      <c r="C24" s="247"/>
      <c r="D24" s="248"/>
      <c r="E24" s="27" t="s">
        <v>32</v>
      </c>
      <c r="F24" s="26"/>
      <c r="G24" s="26"/>
    </row>
    <row r="25" spans="1:7" ht="13.5" customHeight="1">
      <c r="A25" s="24"/>
      <c r="B25" s="249" t="s">
        <v>33</v>
      </c>
      <c r="C25" s="250"/>
      <c r="D25" s="251"/>
      <c r="E25" s="25" t="s">
        <v>34</v>
      </c>
      <c r="F25" s="26"/>
      <c r="G25" s="26"/>
    </row>
    <row r="26" spans="1:7" ht="12.75">
      <c r="A26" s="24"/>
      <c r="B26" s="252" t="s">
        <v>35</v>
      </c>
      <c r="C26" s="253"/>
      <c r="D26" s="254"/>
      <c r="E26" s="28" t="s">
        <v>36</v>
      </c>
      <c r="F26" s="29">
        <v>8</v>
      </c>
      <c r="G26" s="29">
        <f>G16+G17+G23+G24</f>
        <v>11</v>
      </c>
    </row>
    <row r="27" spans="1:7" ht="12.75">
      <c r="A27" s="20"/>
      <c r="B27" s="147" t="s">
        <v>37</v>
      </c>
      <c r="C27" s="148"/>
      <c r="D27" s="149"/>
      <c r="E27" s="25"/>
      <c r="F27" s="30"/>
      <c r="G27" s="30"/>
    </row>
    <row r="28" spans="1:7" ht="12.75">
      <c r="A28" s="20"/>
      <c r="B28" s="164" t="s">
        <v>38</v>
      </c>
      <c r="C28" s="165"/>
      <c r="D28" s="166"/>
      <c r="E28" s="25" t="s">
        <v>39</v>
      </c>
      <c r="F28" s="31">
        <f>F29+F30</f>
        <v>632</v>
      </c>
      <c r="G28" s="31">
        <f>G29+G30</f>
        <v>643</v>
      </c>
    </row>
    <row r="29" spans="1:7" ht="12.75">
      <c r="A29" s="24"/>
      <c r="B29" s="156" t="s">
        <v>40</v>
      </c>
      <c r="C29" s="157"/>
      <c r="D29" s="158"/>
      <c r="E29" s="25" t="s">
        <v>41</v>
      </c>
      <c r="F29" s="26">
        <v>418</v>
      </c>
      <c r="G29" s="26">
        <v>418</v>
      </c>
    </row>
    <row r="30" spans="1:7" ht="12.75">
      <c r="A30" s="24"/>
      <c r="B30" s="139" t="s">
        <v>42</v>
      </c>
      <c r="C30" s="140"/>
      <c r="D30" s="162"/>
      <c r="E30" s="33" t="s">
        <v>43</v>
      </c>
      <c r="F30" s="34">
        <v>214</v>
      </c>
      <c r="G30" s="34">
        <v>225</v>
      </c>
    </row>
    <row r="31" spans="1:7" ht="12.75">
      <c r="A31" s="20"/>
      <c r="B31" s="243" t="s">
        <v>44</v>
      </c>
      <c r="C31" s="244"/>
      <c r="D31" s="245"/>
      <c r="E31" s="33" t="s">
        <v>45</v>
      </c>
      <c r="F31" s="34">
        <v>214</v>
      </c>
      <c r="G31" s="34">
        <v>279</v>
      </c>
    </row>
    <row r="32" spans="1:7" ht="12.75">
      <c r="A32" s="20"/>
      <c r="B32" s="240" t="s">
        <v>20</v>
      </c>
      <c r="C32" s="241"/>
      <c r="D32" s="242"/>
      <c r="E32" s="33"/>
      <c r="F32" s="34"/>
      <c r="G32" s="34"/>
    </row>
    <row r="33" spans="1:7" ht="12.75">
      <c r="A33" s="20"/>
      <c r="B33" s="240" t="s">
        <v>21</v>
      </c>
      <c r="C33" s="241"/>
      <c r="D33" s="242"/>
      <c r="E33" s="33" t="s">
        <v>46</v>
      </c>
      <c r="F33" s="34"/>
      <c r="G33" s="34"/>
    </row>
    <row r="34" spans="1:7" ht="12.75">
      <c r="A34" s="20"/>
      <c r="B34" s="240" t="s">
        <v>23</v>
      </c>
      <c r="C34" s="241"/>
      <c r="D34" s="242"/>
      <c r="E34" s="33" t="s">
        <v>47</v>
      </c>
      <c r="F34" s="34"/>
      <c r="G34" s="34"/>
    </row>
    <row r="35" spans="1:7" ht="12.75">
      <c r="A35" s="20"/>
      <c r="B35" s="240" t="s">
        <v>25</v>
      </c>
      <c r="C35" s="241"/>
      <c r="D35" s="242"/>
      <c r="E35" s="33" t="s">
        <v>48</v>
      </c>
      <c r="F35" s="34"/>
      <c r="G35" s="34"/>
    </row>
    <row r="36" spans="1:7" ht="12.75">
      <c r="A36" s="20"/>
      <c r="B36" s="240" t="s">
        <v>27</v>
      </c>
      <c r="C36" s="241"/>
      <c r="D36" s="242"/>
      <c r="E36" s="33" t="s">
        <v>49</v>
      </c>
      <c r="F36" s="34"/>
      <c r="G36" s="34"/>
    </row>
    <row r="37" spans="1:7" ht="12.75">
      <c r="A37" s="20"/>
      <c r="B37" s="164" t="s">
        <v>272</v>
      </c>
      <c r="C37" s="165"/>
      <c r="D37" s="166"/>
      <c r="E37" s="25" t="s">
        <v>50</v>
      </c>
      <c r="F37" s="26">
        <v>89</v>
      </c>
      <c r="G37" s="26">
        <v>116</v>
      </c>
    </row>
    <row r="38" spans="1:7" ht="24.75" customHeight="1">
      <c r="A38" s="20"/>
      <c r="B38" s="237" t="s">
        <v>51</v>
      </c>
      <c r="C38" s="238"/>
      <c r="D38" s="166"/>
      <c r="E38" s="27" t="s">
        <v>52</v>
      </c>
      <c r="F38" s="26">
        <v>903</v>
      </c>
      <c r="G38" s="26">
        <v>704</v>
      </c>
    </row>
    <row r="39" spans="1:7" ht="12.75">
      <c r="A39" s="20"/>
      <c r="B39" s="156" t="s">
        <v>53</v>
      </c>
      <c r="C39" s="157"/>
      <c r="D39" s="158"/>
      <c r="E39" s="25" t="s">
        <v>54</v>
      </c>
      <c r="F39" s="26"/>
      <c r="G39" s="26"/>
    </row>
    <row r="40" spans="1:7" ht="12.75">
      <c r="A40" s="20"/>
      <c r="B40" s="198" t="s">
        <v>55</v>
      </c>
      <c r="C40" s="199"/>
      <c r="D40" s="231"/>
      <c r="E40" s="21" t="s">
        <v>56</v>
      </c>
      <c r="F40" s="35">
        <f>F28+F31+F37+F38</f>
        <v>1838</v>
      </c>
      <c r="G40" s="35">
        <f>G28+G31+G37+G38</f>
        <v>1742</v>
      </c>
    </row>
    <row r="41" spans="1:7" ht="12.75">
      <c r="A41" s="24"/>
      <c r="B41" s="198" t="s">
        <v>57</v>
      </c>
      <c r="C41" s="199"/>
      <c r="D41" s="231"/>
      <c r="E41" s="21"/>
      <c r="F41" s="23"/>
      <c r="G41" s="23"/>
    </row>
    <row r="42" spans="1:7" ht="12.75">
      <c r="A42" s="24"/>
      <c r="B42" s="164" t="s">
        <v>58</v>
      </c>
      <c r="C42" s="165"/>
      <c r="D42" s="166"/>
      <c r="E42" s="25" t="s">
        <v>59</v>
      </c>
      <c r="F42" s="34"/>
      <c r="G42" s="34"/>
    </row>
    <row r="43" spans="1:7" ht="12.75">
      <c r="A43" s="20"/>
      <c r="B43" s="164" t="s">
        <v>60</v>
      </c>
      <c r="C43" s="165"/>
      <c r="D43" s="166"/>
      <c r="E43" s="25" t="s">
        <v>61</v>
      </c>
      <c r="F43" s="26"/>
      <c r="G43" s="26"/>
    </row>
    <row r="44" spans="1:7" ht="12.75">
      <c r="A44" s="20"/>
      <c r="B44" s="164" t="s">
        <v>62</v>
      </c>
      <c r="C44" s="165"/>
      <c r="D44" s="166"/>
      <c r="E44" s="25" t="s">
        <v>63</v>
      </c>
      <c r="F44" s="26"/>
      <c r="G44" s="26"/>
    </row>
    <row r="45" spans="1:7" ht="12.75">
      <c r="A45" s="24"/>
      <c r="B45" s="237" t="s">
        <v>64</v>
      </c>
      <c r="C45" s="238"/>
      <c r="D45" s="239"/>
      <c r="E45" s="25" t="s">
        <v>65</v>
      </c>
      <c r="F45" s="26"/>
      <c r="G45" s="26"/>
    </row>
    <row r="46" spans="1:7" ht="12.75">
      <c r="A46" s="24"/>
      <c r="B46" s="164" t="s">
        <v>66</v>
      </c>
      <c r="C46" s="165"/>
      <c r="D46" s="166"/>
      <c r="E46" s="25" t="s">
        <v>67</v>
      </c>
      <c r="F46" s="26"/>
      <c r="G46" s="26"/>
    </row>
    <row r="47" spans="1:7" ht="12.75">
      <c r="A47" s="24"/>
      <c r="B47" s="164" t="s">
        <v>68</v>
      </c>
      <c r="C47" s="165"/>
      <c r="D47" s="166"/>
      <c r="E47" s="25" t="s">
        <v>69</v>
      </c>
      <c r="F47" s="26"/>
      <c r="G47" s="26"/>
    </row>
    <row r="48" spans="1:7" ht="12.75">
      <c r="A48" s="20"/>
      <c r="B48" s="164" t="s">
        <v>70</v>
      </c>
      <c r="C48" s="165"/>
      <c r="D48" s="166"/>
      <c r="E48" s="25" t="s">
        <v>71</v>
      </c>
      <c r="F48" s="26"/>
      <c r="G48" s="26"/>
    </row>
    <row r="49" spans="1:7" ht="12.75">
      <c r="A49" s="20"/>
      <c r="B49" s="147" t="s">
        <v>72</v>
      </c>
      <c r="C49" s="148"/>
      <c r="D49" s="149"/>
      <c r="E49" s="28" t="s">
        <v>73</v>
      </c>
      <c r="F49" s="36"/>
      <c r="G49" s="36"/>
    </row>
    <row r="50" spans="1:7" ht="12.75">
      <c r="A50" s="20"/>
      <c r="B50" s="147" t="s">
        <v>74</v>
      </c>
      <c r="C50" s="148"/>
      <c r="D50" s="149"/>
      <c r="E50" s="28" t="s">
        <v>75</v>
      </c>
      <c r="F50" s="26">
        <v>180</v>
      </c>
      <c r="G50" s="26">
        <v>227</v>
      </c>
    </row>
    <row r="51" spans="1:7" ht="13.5" thickBot="1">
      <c r="A51" s="37"/>
      <c r="B51" s="228" t="s">
        <v>76</v>
      </c>
      <c r="C51" s="229"/>
      <c r="D51" s="230"/>
      <c r="E51" s="38" t="s">
        <v>77</v>
      </c>
      <c r="F51" s="39">
        <f>F26+F40+F49+F50</f>
        <v>2026</v>
      </c>
      <c r="G51" s="39">
        <f>G26+G40+G49+G50</f>
        <v>1980</v>
      </c>
    </row>
    <row r="52" spans="1:7" ht="12.75">
      <c r="A52" s="37"/>
      <c r="B52" s="40"/>
      <c r="C52" s="40"/>
      <c r="D52" s="41"/>
      <c r="E52" s="42"/>
      <c r="F52" s="43"/>
      <c r="G52" s="44"/>
    </row>
    <row r="53" spans="1:7" ht="12.75">
      <c r="A53" s="37"/>
      <c r="B53" s="40"/>
      <c r="C53" s="40"/>
      <c r="D53" s="41"/>
      <c r="E53" s="42"/>
      <c r="F53" s="43"/>
      <c r="G53" s="44"/>
    </row>
    <row r="54" spans="1:7" ht="12.75" hidden="1">
      <c r="A54" s="37"/>
      <c r="B54" s="40"/>
      <c r="C54" s="40"/>
      <c r="D54" s="41"/>
      <c r="E54" s="42"/>
      <c r="F54" s="43"/>
      <c r="G54" s="44"/>
    </row>
    <row r="55" spans="1:7" ht="12.75" hidden="1">
      <c r="A55" s="37"/>
      <c r="B55" s="40"/>
      <c r="C55" s="40"/>
      <c r="D55" s="41"/>
      <c r="E55" s="42"/>
      <c r="F55" s="43"/>
      <c r="G55" s="44"/>
    </row>
    <row r="56" spans="1:7" ht="12.75" hidden="1">
      <c r="A56" s="37"/>
      <c r="B56" s="40"/>
      <c r="C56" s="40"/>
      <c r="D56" s="41"/>
      <c r="E56" s="42"/>
      <c r="F56" s="43"/>
      <c r="G56" s="44"/>
    </row>
    <row r="57" spans="1:7" ht="12.75" hidden="1">
      <c r="A57" s="37"/>
      <c r="B57" s="40"/>
      <c r="C57" s="40"/>
      <c r="D57" s="41"/>
      <c r="E57" s="42"/>
      <c r="F57" s="43"/>
      <c r="G57" s="44"/>
    </row>
    <row r="58" spans="1:7" ht="12.75" hidden="1">
      <c r="A58" s="37"/>
      <c r="B58" s="40"/>
      <c r="C58" s="40"/>
      <c r="D58" s="41"/>
      <c r="E58" s="42"/>
      <c r="F58" s="43"/>
      <c r="G58" s="44"/>
    </row>
    <row r="59" spans="1:7" ht="12.75" hidden="1">
      <c r="A59" s="37"/>
      <c r="B59" s="40"/>
      <c r="C59" s="40"/>
      <c r="D59" s="41"/>
      <c r="E59" s="42"/>
      <c r="F59" s="43"/>
      <c r="G59" s="44"/>
    </row>
    <row r="60" spans="1:7" ht="12.75">
      <c r="A60" s="37"/>
      <c r="B60" s="40"/>
      <c r="C60" s="40"/>
      <c r="D60" s="41"/>
      <c r="E60" s="42"/>
      <c r="F60" s="43"/>
      <c r="G60" s="44"/>
    </row>
    <row r="61" spans="1:7" ht="13.5" thickBot="1">
      <c r="A61" s="37"/>
      <c r="B61" s="40"/>
      <c r="C61" s="40"/>
      <c r="D61" s="41"/>
      <c r="E61" s="42"/>
      <c r="F61" s="43"/>
      <c r="G61" s="44"/>
    </row>
    <row r="62" spans="1:7" ht="13.5" thickBot="1">
      <c r="A62" s="1"/>
      <c r="B62" s="233" t="s">
        <v>4</v>
      </c>
      <c r="C62" s="234"/>
      <c r="D62" s="234"/>
      <c r="E62" s="234"/>
      <c r="F62" s="234"/>
      <c r="G62" s="235"/>
    </row>
    <row r="63" spans="1:7" ht="12.75">
      <c r="A63" s="1"/>
      <c r="B63" s="178" t="s">
        <v>5</v>
      </c>
      <c r="C63" s="179"/>
      <c r="D63" s="180"/>
      <c r="E63" s="184" t="s">
        <v>6</v>
      </c>
      <c r="F63" s="186" t="s">
        <v>7</v>
      </c>
      <c r="G63" s="187"/>
    </row>
    <row r="64" spans="1:7" ht="25.5">
      <c r="A64" s="1"/>
      <c r="B64" s="181"/>
      <c r="C64" s="182"/>
      <c r="D64" s="183"/>
      <c r="E64" s="236"/>
      <c r="F64" s="17" t="s">
        <v>8</v>
      </c>
      <c r="G64" s="18" t="s">
        <v>9</v>
      </c>
    </row>
    <row r="65" spans="1:7" ht="12.75">
      <c r="A65" s="1"/>
      <c r="B65" s="181" t="s">
        <v>10</v>
      </c>
      <c r="C65" s="182"/>
      <c r="D65" s="188"/>
      <c r="E65" s="19" t="s">
        <v>11</v>
      </c>
      <c r="F65" s="17">
        <v>1</v>
      </c>
      <c r="G65" s="18">
        <v>2</v>
      </c>
    </row>
    <row r="66" spans="1:7" ht="15.75" customHeight="1">
      <c r="A66" s="20"/>
      <c r="B66" s="198" t="s">
        <v>78</v>
      </c>
      <c r="C66" s="199"/>
      <c r="D66" s="231"/>
      <c r="E66" s="21"/>
      <c r="F66" s="23"/>
      <c r="G66" s="98"/>
    </row>
    <row r="67" spans="1:7" ht="15.75" customHeight="1">
      <c r="A67" s="20"/>
      <c r="B67" s="198" t="s">
        <v>79</v>
      </c>
      <c r="C67" s="199"/>
      <c r="D67" s="231"/>
      <c r="E67" s="21"/>
      <c r="F67" s="23"/>
      <c r="G67" s="98"/>
    </row>
    <row r="68" spans="1:7" ht="16.5" customHeight="1">
      <c r="A68" s="24"/>
      <c r="B68" s="164" t="s">
        <v>80</v>
      </c>
      <c r="C68" s="165"/>
      <c r="D68" s="166"/>
      <c r="E68" s="25" t="s">
        <v>81</v>
      </c>
      <c r="F68" s="26">
        <v>422</v>
      </c>
      <c r="G68" s="107">
        <v>259</v>
      </c>
    </row>
    <row r="69" spans="1:7" ht="15" customHeight="1">
      <c r="A69" s="24"/>
      <c r="B69" s="164" t="s">
        <v>82</v>
      </c>
      <c r="C69" s="165"/>
      <c r="D69" s="166"/>
      <c r="E69" s="25" t="s">
        <v>83</v>
      </c>
      <c r="F69" s="26"/>
      <c r="G69" s="107"/>
    </row>
    <row r="70" spans="1:7" ht="15" customHeight="1">
      <c r="A70" s="24"/>
      <c r="B70" s="156" t="s">
        <v>84</v>
      </c>
      <c r="C70" s="157"/>
      <c r="D70" s="158"/>
      <c r="E70" s="25" t="s">
        <v>85</v>
      </c>
      <c r="F70" s="26"/>
      <c r="G70" s="107"/>
    </row>
    <row r="71" spans="1:7" ht="15.75" customHeight="1">
      <c r="A71" s="24"/>
      <c r="B71" s="150" t="s">
        <v>86</v>
      </c>
      <c r="C71" s="151"/>
      <c r="D71" s="232"/>
      <c r="E71" s="25" t="s">
        <v>87</v>
      </c>
      <c r="F71" s="47"/>
      <c r="G71" s="129"/>
    </row>
    <row r="72" spans="1:7" ht="15.75" customHeight="1">
      <c r="A72" s="24"/>
      <c r="B72" s="156" t="s">
        <v>88</v>
      </c>
      <c r="C72" s="157"/>
      <c r="D72" s="158"/>
      <c r="E72" s="25" t="s">
        <v>89</v>
      </c>
      <c r="F72" s="26"/>
      <c r="G72" s="107"/>
    </row>
    <row r="73" spans="1:7" ht="15" customHeight="1">
      <c r="A73" s="24"/>
      <c r="B73" s="156" t="s">
        <v>90</v>
      </c>
      <c r="C73" s="157"/>
      <c r="D73" s="158"/>
      <c r="E73" s="25" t="s">
        <v>91</v>
      </c>
      <c r="F73" s="26"/>
      <c r="G73" s="107"/>
    </row>
    <row r="74" spans="1:7" ht="14.25" customHeight="1">
      <c r="A74" s="20"/>
      <c r="B74" s="164" t="s">
        <v>92</v>
      </c>
      <c r="C74" s="165"/>
      <c r="D74" s="166"/>
      <c r="E74" s="25" t="s">
        <v>93</v>
      </c>
      <c r="F74" s="26"/>
      <c r="G74" s="107"/>
    </row>
    <row r="75" spans="1:7" ht="15" customHeight="1">
      <c r="A75" s="20"/>
      <c r="B75" s="198" t="s">
        <v>35</v>
      </c>
      <c r="C75" s="199"/>
      <c r="D75" s="231"/>
      <c r="E75" s="21" t="s">
        <v>94</v>
      </c>
      <c r="F75" s="35">
        <f>F68+F69+F71+F74</f>
        <v>422</v>
      </c>
      <c r="G75" s="130">
        <f>G68+G69+G71+G74</f>
        <v>259</v>
      </c>
    </row>
    <row r="76" spans="1:7" ht="14.25" customHeight="1">
      <c r="A76" s="24"/>
      <c r="B76" s="198" t="s">
        <v>95</v>
      </c>
      <c r="C76" s="199"/>
      <c r="D76" s="231"/>
      <c r="E76" s="21"/>
      <c r="F76" s="23"/>
      <c r="G76" s="98"/>
    </row>
    <row r="77" spans="1:7" ht="15" customHeight="1">
      <c r="A77" s="24"/>
      <c r="B77" s="164" t="s">
        <v>273</v>
      </c>
      <c r="C77" s="165"/>
      <c r="D77" s="166"/>
      <c r="E77" s="25" t="s">
        <v>96</v>
      </c>
      <c r="F77" s="26">
        <v>1777</v>
      </c>
      <c r="G77" s="26">
        <v>1776</v>
      </c>
    </row>
    <row r="78" spans="1:7" ht="14.25" customHeight="1">
      <c r="A78" s="20"/>
      <c r="B78" s="156" t="s">
        <v>97</v>
      </c>
      <c r="C78" s="157"/>
      <c r="D78" s="158"/>
      <c r="E78" s="25" t="s">
        <v>98</v>
      </c>
      <c r="F78" s="26">
        <v>604</v>
      </c>
      <c r="G78" s="26">
        <v>1172</v>
      </c>
    </row>
    <row r="79" spans="1:7" ht="15" customHeight="1">
      <c r="A79" s="20"/>
      <c r="B79" s="164" t="s">
        <v>99</v>
      </c>
      <c r="C79" s="165"/>
      <c r="D79" s="166"/>
      <c r="E79" s="25" t="s">
        <v>100</v>
      </c>
      <c r="F79" s="26"/>
      <c r="G79" s="107"/>
    </row>
    <row r="80" spans="1:7" ht="15" customHeight="1">
      <c r="A80" s="20"/>
      <c r="B80" s="156" t="s">
        <v>97</v>
      </c>
      <c r="C80" s="157"/>
      <c r="D80" s="158"/>
      <c r="E80" s="25" t="s">
        <v>101</v>
      </c>
      <c r="F80" s="26"/>
      <c r="G80" s="107"/>
    </row>
    <row r="81" spans="1:7" ht="14.25" customHeight="1">
      <c r="A81" s="20"/>
      <c r="B81" s="164" t="s">
        <v>102</v>
      </c>
      <c r="C81" s="165"/>
      <c r="D81" s="166"/>
      <c r="E81" s="25" t="s">
        <v>103</v>
      </c>
      <c r="F81" s="26"/>
      <c r="G81" s="107"/>
    </row>
    <row r="82" spans="1:7" ht="12.75">
      <c r="A82" s="20"/>
      <c r="B82" s="156" t="s">
        <v>97</v>
      </c>
      <c r="C82" s="157"/>
      <c r="D82" s="158"/>
      <c r="E82" s="25" t="s">
        <v>104</v>
      </c>
      <c r="F82" s="26"/>
      <c r="G82" s="107"/>
    </row>
    <row r="83" spans="1:7" ht="12.75">
      <c r="A83" s="20"/>
      <c r="B83" s="150" t="s">
        <v>274</v>
      </c>
      <c r="C83" s="151"/>
      <c r="D83" s="232"/>
      <c r="E83" s="33" t="s">
        <v>105</v>
      </c>
      <c r="F83" s="34">
        <v>326</v>
      </c>
      <c r="G83" s="105">
        <v>289</v>
      </c>
    </row>
    <row r="84" spans="1:7" ht="15" customHeight="1">
      <c r="A84" s="24"/>
      <c r="B84" s="156" t="s">
        <v>97</v>
      </c>
      <c r="C84" s="157"/>
      <c r="D84" s="158"/>
      <c r="E84" s="33" t="s">
        <v>106</v>
      </c>
      <c r="F84" s="34">
        <v>105</v>
      </c>
      <c r="G84" s="105">
        <v>101</v>
      </c>
    </row>
    <row r="85" spans="1:7" ht="14.25" customHeight="1">
      <c r="A85" s="24"/>
      <c r="B85" s="147" t="s">
        <v>55</v>
      </c>
      <c r="C85" s="148"/>
      <c r="D85" s="149"/>
      <c r="E85" s="28" t="s">
        <v>107</v>
      </c>
      <c r="F85" s="29">
        <f>F77+F79+F81+F83</f>
        <v>2103</v>
      </c>
      <c r="G85" s="131">
        <f>G77+G79+G81+G83</f>
        <v>2065</v>
      </c>
    </row>
    <row r="86" spans="1:7" ht="14.25" customHeight="1">
      <c r="A86" s="20"/>
      <c r="B86" s="147" t="s">
        <v>108</v>
      </c>
      <c r="C86" s="148"/>
      <c r="D86" s="149"/>
      <c r="E86" s="48"/>
      <c r="F86" s="30"/>
      <c r="G86" s="108"/>
    </row>
    <row r="87" spans="1:7" ht="15.75" customHeight="1">
      <c r="A87" s="20"/>
      <c r="B87" s="164" t="s">
        <v>58</v>
      </c>
      <c r="C87" s="165"/>
      <c r="D87" s="166"/>
      <c r="E87" s="25" t="s">
        <v>109</v>
      </c>
      <c r="F87" s="26"/>
      <c r="G87" s="107"/>
    </row>
    <row r="88" spans="1:7" ht="15" customHeight="1">
      <c r="A88" s="24"/>
      <c r="B88" s="164" t="s">
        <v>70</v>
      </c>
      <c r="C88" s="165"/>
      <c r="D88" s="166"/>
      <c r="E88" s="25" t="s">
        <v>110</v>
      </c>
      <c r="F88" s="26"/>
      <c r="G88" s="107"/>
    </row>
    <row r="89" spans="1:7" ht="15" customHeight="1">
      <c r="A89" s="24"/>
      <c r="B89" s="164" t="s">
        <v>111</v>
      </c>
      <c r="C89" s="165"/>
      <c r="D89" s="166"/>
      <c r="E89" s="25" t="s">
        <v>112</v>
      </c>
      <c r="F89" s="26"/>
      <c r="G89" s="107"/>
    </row>
    <row r="90" spans="1:7" ht="14.25" customHeight="1">
      <c r="A90" s="24"/>
      <c r="B90" s="198" t="s">
        <v>72</v>
      </c>
      <c r="C90" s="199"/>
      <c r="D90" s="231"/>
      <c r="E90" s="21" t="s">
        <v>113</v>
      </c>
      <c r="F90" s="35"/>
      <c r="G90" s="130"/>
    </row>
    <row r="91" spans="1:7" ht="14.25" customHeight="1">
      <c r="A91" s="20"/>
      <c r="B91" s="198" t="s">
        <v>114</v>
      </c>
      <c r="C91" s="199"/>
      <c r="D91" s="231"/>
      <c r="E91" s="21"/>
      <c r="F91" s="23"/>
      <c r="G91" s="98"/>
    </row>
    <row r="92" spans="1:7" ht="14.25" customHeight="1">
      <c r="A92" s="20"/>
      <c r="B92" s="164" t="s">
        <v>115</v>
      </c>
      <c r="C92" s="165"/>
      <c r="D92" s="166"/>
      <c r="E92" s="25" t="s">
        <v>116</v>
      </c>
      <c r="F92" s="47">
        <f>SUM(F93:F97)</f>
        <v>457</v>
      </c>
      <c r="G92" s="129">
        <f>SUM(G93:G97)</f>
        <v>137</v>
      </c>
    </row>
    <row r="93" spans="1:7" ht="14.25" customHeight="1">
      <c r="A93" s="20"/>
      <c r="B93" s="156" t="s">
        <v>117</v>
      </c>
      <c r="C93" s="157"/>
      <c r="D93" s="158"/>
      <c r="E93" s="25" t="s">
        <v>118</v>
      </c>
      <c r="F93" s="26">
        <v>5</v>
      </c>
      <c r="G93" s="107">
        <v>7</v>
      </c>
    </row>
    <row r="94" spans="1:7" ht="15" customHeight="1">
      <c r="A94" s="24"/>
      <c r="B94" s="156" t="s">
        <v>119</v>
      </c>
      <c r="C94" s="157"/>
      <c r="D94" s="158"/>
      <c r="E94" s="25" t="s">
        <v>120</v>
      </c>
      <c r="F94" s="26"/>
      <c r="G94" s="107"/>
    </row>
    <row r="95" spans="1:7" ht="15" customHeight="1">
      <c r="A95" s="24"/>
      <c r="B95" s="156" t="s">
        <v>275</v>
      </c>
      <c r="C95" s="157"/>
      <c r="D95" s="158"/>
      <c r="E95" s="25" t="s">
        <v>121</v>
      </c>
      <c r="F95" s="26">
        <v>452</v>
      </c>
      <c r="G95" s="107">
        <v>130</v>
      </c>
    </row>
    <row r="96" spans="1:7" ht="15" customHeight="1">
      <c r="A96" s="24"/>
      <c r="B96" s="156" t="s">
        <v>122</v>
      </c>
      <c r="C96" s="157"/>
      <c r="D96" s="158"/>
      <c r="E96" s="25" t="s">
        <v>123</v>
      </c>
      <c r="F96" s="26"/>
      <c r="G96" s="107"/>
    </row>
    <row r="97" spans="1:7" ht="14.25" customHeight="1">
      <c r="A97" s="24"/>
      <c r="B97" s="156" t="s">
        <v>124</v>
      </c>
      <c r="C97" s="157"/>
      <c r="D97" s="158"/>
      <c r="E97" s="25" t="s">
        <v>125</v>
      </c>
      <c r="F97" s="26"/>
      <c r="G97" s="107"/>
    </row>
    <row r="98" spans="1:7" ht="15" customHeight="1">
      <c r="A98" s="24"/>
      <c r="B98" s="164" t="s">
        <v>126</v>
      </c>
      <c r="C98" s="165"/>
      <c r="D98" s="166"/>
      <c r="E98" s="25" t="s">
        <v>127</v>
      </c>
      <c r="F98" s="47"/>
      <c r="G98" s="129"/>
    </row>
    <row r="99" spans="1:7" ht="14.25" customHeight="1">
      <c r="A99" s="24"/>
      <c r="B99" s="139" t="s">
        <v>117</v>
      </c>
      <c r="C99" s="140"/>
      <c r="D99" s="162"/>
      <c r="E99" s="33" t="s">
        <v>128</v>
      </c>
      <c r="F99" s="34"/>
      <c r="G99" s="105"/>
    </row>
    <row r="100" spans="1:7" ht="15" customHeight="1">
      <c r="A100" s="24"/>
      <c r="B100" s="139" t="s">
        <v>129</v>
      </c>
      <c r="C100" s="140"/>
      <c r="D100" s="162"/>
      <c r="E100" s="33" t="s">
        <v>130</v>
      </c>
      <c r="F100" s="26"/>
      <c r="G100" s="107"/>
    </row>
    <row r="101" spans="1:7" ht="14.25" customHeight="1">
      <c r="A101" s="20"/>
      <c r="B101" s="139" t="s">
        <v>131</v>
      </c>
      <c r="C101" s="140"/>
      <c r="D101" s="162"/>
      <c r="E101" s="33" t="s">
        <v>132</v>
      </c>
      <c r="F101" s="34"/>
      <c r="G101" s="105"/>
    </row>
    <row r="102" spans="1:7" ht="14.25" customHeight="1">
      <c r="A102" s="20"/>
      <c r="B102" s="139" t="s">
        <v>133</v>
      </c>
      <c r="C102" s="140"/>
      <c r="D102" s="162"/>
      <c r="E102" s="33" t="s">
        <v>134</v>
      </c>
      <c r="F102" s="34"/>
      <c r="G102" s="105"/>
    </row>
    <row r="103" spans="1:7" ht="15" customHeight="1">
      <c r="A103" s="20"/>
      <c r="B103" s="147" t="s">
        <v>135</v>
      </c>
      <c r="C103" s="148"/>
      <c r="D103" s="149"/>
      <c r="E103" s="28" t="s">
        <v>136</v>
      </c>
      <c r="F103" s="35">
        <f>F92+F98</f>
        <v>457</v>
      </c>
      <c r="G103" s="130">
        <f>G92+G98</f>
        <v>137</v>
      </c>
    </row>
    <row r="104" spans="1:7" ht="14.25" customHeight="1">
      <c r="A104" s="20"/>
      <c r="B104" s="147" t="s">
        <v>137</v>
      </c>
      <c r="C104" s="148"/>
      <c r="D104" s="149"/>
      <c r="E104" s="28" t="s">
        <v>138</v>
      </c>
      <c r="F104" s="35">
        <f>F75+F85+F90+F103</f>
        <v>2982</v>
      </c>
      <c r="G104" s="130">
        <f>G75+G85+G90+G103</f>
        <v>2461</v>
      </c>
    </row>
    <row r="105" spans="1:7" ht="15" customHeight="1">
      <c r="A105" s="20"/>
      <c r="B105" s="147" t="s">
        <v>139</v>
      </c>
      <c r="C105" s="148"/>
      <c r="D105" s="149"/>
      <c r="E105" s="28" t="s">
        <v>140</v>
      </c>
      <c r="F105" s="22">
        <v>16</v>
      </c>
      <c r="G105" s="132">
        <v>15</v>
      </c>
    </row>
    <row r="106" spans="1:7" ht="15.75" customHeight="1" thickBot="1">
      <c r="A106" s="37"/>
      <c r="B106" s="228" t="s">
        <v>141</v>
      </c>
      <c r="C106" s="229"/>
      <c r="D106" s="230"/>
      <c r="E106" s="38" t="s">
        <v>142</v>
      </c>
      <c r="F106" s="49">
        <f>F13+F51+F104+F105</f>
        <v>5024</v>
      </c>
      <c r="G106" s="128">
        <f>G13+G51+G104+G105</f>
        <v>4456</v>
      </c>
    </row>
    <row r="107" spans="1:7" s="52" customFormat="1" ht="12.75">
      <c r="A107" s="20"/>
      <c r="B107" s="40"/>
      <c r="C107" s="40"/>
      <c r="D107" s="41"/>
      <c r="E107" s="42"/>
      <c r="F107" s="43"/>
      <c r="G107" s="44"/>
    </row>
    <row r="108" spans="1:7" s="52" customFormat="1" ht="13.5" thickBot="1">
      <c r="A108" s="20"/>
      <c r="B108" s="40"/>
      <c r="C108" s="40"/>
      <c r="D108" s="41"/>
      <c r="E108" s="42"/>
      <c r="F108" s="43"/>
      <c r="G108" s="44"/>
    </row>
    <row r="109" spans="1:8" ht="13.5" thickBot="1">
      <c r="A109" s="20"/>
      <c r="B109" s="174" t="s">
        <v>143</v>
      </c>
      <c r="C109" s="175"/>
      <c r="D109" s="176"/>
      <c r="E109" s="176"/>
      <c r="F109" s="176"/>
      <c r="G109" s="177"/>
      <c r="H109" s="52"/>
    </row>
    <row r="110" spans="1:7" ht="12.75">
      <c r="A110" s="1"/>
      <c r="B110" s="178" t="s">
        <v>5</v>
      </c>
      <c r="C110" s="179"/>
      <c r="D110" s="219"/>
      <c r="E110" s="223" t="s">
        <v>6</v>
      </c>
      <c r="F110" s="225" t="s">
        <v>7</v>
      </c>
      <c r="G110" s="226"/>
    </row>
    <row r="111" spans="1:7" ht="21" customHeight="1">
      <c r="A111" s="1"/>
      <c r="B111" s="220"/>
      <c r="C111" s="221"/>
      <c r="D111" s="222"/>
      <c r="E111" s="224"/>
      <c r="F111" s="17" t="s">
        <v>8</v>
      </c>
      <c r="G111" s="18" t="s">
        <v>9</v>
      </c>
    </row>
    <row r="112" spans="1:7" ht="12.75">
      <c r="A112" s="1"/>
      <c r="B112" s="181" t="s">
        <v>10</v>
      </c>
      <c r="C112" s="182"/>
      <c r="D112" s="222"/>
      <c r="E112" s="53" t="s">
        <v>11</v>
      </c>
      <c r="F112" s="17">
        <v>1</v>
      </c>
      <c r="G112" s="18">
        <v>2</v>
      </c>
    </row>
    <row r="113" spans="1:7" ht="15" customHeight="1">
      <c r="A113" s="1"/>
      <c r="B113" s="198" t="s">
        <v>144</v>
      </c>
      <c r="C113" s="199"/>
      <c r="D113" s="227"/>
      <c r="E113" s="54"/>
      <c r="F113" s="55"/>
      <c r="G113" s="56"/>
    </row>
    <row r="114" spans="1:7" ht="14.25" customHeight="1">
      <c r="A114" s="1"/>
      <c r="B114" s="147" t="s">
        <v>145</v>
      </c>
      <c r="C114" s="148"/>
      <c r="D114" s="197"/>
      <c r="E114" s="57" t="s">
        <v>146</v>
      </c>
      <c r="F114" s="58">
        <v>228</v>
      </c>
      <c r="G114" s="104">
        <v>228</v>
      </c>
    </row>
    <row r="115" spans="1:7" ht="15" customHeight="1">
      <c r="A115" s="1"/>
      <c r="B115" s="216" t="s">
        <v>147</v>
      </c>
      <c r="C115" s="217"/>
      <c r="D115" s="218"/>
      <c r="E115" s="59" t="s">
        <v>148</v>
      </c>
      <c r="F115" s="58"/>
      <c r="G115" s="104"/>
    </row>
    <row r="116" spans="1:7" ht="15" customHeight="1">
      <c r="A116" s="1"/>
      <c r="B116" s="216" t="s">
        <v>149</v>
      </c>
      <c r="C116" s="217"/>
      <c r="D116" s="218"/>
      <c r="E116" s="59" t="s">
        <v>150</v>
      </c>
      <c r="F116" s="58"/>
      <c r="G116" s="104"/>
    </row>
    <row r="117" spans="1:7" ht="15" customHeight="1">
      <c r="A117" s="1"/>
      <c r="B117" s="216" t="s">
        <v>151</v>
      </c>
      <c r="C117" s="217"/>
      <c r="D117" s="218"/>
      <c r="E117" s="59" t="s">
        <v>152</v>
      </c>
      <c r="F117" s="58"/>
      <c r="G117" s="104"/>
    </row>
    <row r="118" spans="1:7" ht="15" customHeight="1">
      <c r="A118" s="1"/>
      <c r="B118" s="216" t="s">
        <v>266</v>
      </c>
      <c r="C118" s="217"/>
      <c r="D118" s="218"/>
      <c r="E118" s="59" t="s">
        <v>153</v>
      </c>
      <c r="F118" s="34"/>
      <c r="G118" s="105"/>
    </row>
    <row r="119" spans="1:7" ht="15" customHeight="1">
      <c r="A119" s="1"/>
      <c r="B119" s="100" t="s">
        <v>267</v>
      </c>
      <c r="C119" s="101"/>
      <c r="D119" s="102"/>
      <c r="E119" s="59" t="s">
        <v>269</v>
      </c>
      <c r="F119" s="34"/>
      <c r="G119" s="105"/>
    </row>
    <row r="120" spans="1:7" ht="15" customHeight="1">
      <c r="A120" s="37"/>
      <c r="B120" s="212" t="s">
        <v>154</v>
      </c>
      <c r="C120" s="213"/>
      <c r="D120" s="197"/>
      <c r="E120" s="57" t="s">
        <v>155</v>
      </c>
      <c r="F120" s="58"/>
      <c r="G120" s="104"/>
    </row>
    <row r="121" spans="1:7" ht="15.75" customHeight="1">
      <c r="A121" s="37"/>
      <c r="B121" s="212" t="s">
        <v>156</v>
      </c>
      <c r="C121" s="213"/>
      <c r="D121" s="197"/>
      <c r="E121" s="57" t="s">
        <v>157</v>
      </c>
      <c r="F121" s="60">
        <v>599</v>
      </c>
      <c r="G121" s="106">
        <v>599</v>
      </c>
    </row>
    <row r="122" spans="1:7" ht="14.25" customHeight="1">
      <c r="A122" s="37"/>
      <c r="B122" s="214" t="s">
        <v>158</v>
      </c>
      <c r="C122" s="215"/>
      <c r="D122" s="189"/>
      <c r="E122" s="59" t="s">
        <v>159</v>
      </c>
      <c r="F122" s="26"/>
      <c r="G122" s="107"/>
    </row>
    <row r="123" spans="1:7" ht="15.75" customHeight="1">
      <c r="A123" s="1"/>
      <c r="B123" s="212" t="s">
        <v>160</v>
      </c>
      <c r="C123" s="213"/>
      <c r="D123" s="197"/>
      <c r="E123" s="59"/>
      <c r="F123" s="30"/>
      <c r="G123" s="108"/>
    </row>
    <row r="124" spans="1:7" ht="15" customHeight="1">
      <c r="A124" s="1"/>
      <c r="B124" s="164" t="s">
        <v>161</v>
      </c>
      <c r="C124" s="165"/>
      <c r="D124" s="189"/>
      <c r="E124" s="59" t="s">
        <v>162</v>
      </c>
      <c r="F124" s="26">
        <v>1</v>
      </c>
      <c r="G124" s="107">
        <v>1</v>
      </c>
    </row>
    <row r="125" spans="1:7" ht="15" customHeight="1">
      <c r="A125" s="1"/>
      <c r="B125" s="164" t="s">
        <v>163</v>
      </c>
      <c r="C125" s="165"/>
      <c r="D125" s="189"/>
      <c r="E125" s="59" t="s">
        <v>164</v>
      </c>
      <c r="F125" s="26"/>
      <c r="G125" s="107"/>
    </row>
    <row r="126" spans="1:7" ht="14.25" customHeight="1">
      <c r="A126" s="1"/>
      <c r="B126" s="150" t="s">
        <v>165</v>
      </c>
      <c r="C126" s="151"/>
      <c r="D126" s="203"/>
      <c r="E126" s="53" t="s">
        <v>166</v>
      </c>
      <c r="F126" s="34"/>
      <c r="G126" s="105"/>
    </row>
    <row r="127" spans="1:7" ht="15" customHeight="1">
      <c r="A127" s="37"/>
      <c r="B127" s="205" t="s">
        <v>167</v>
      </c>
      <c r="C127" s="206"/>
      <c r="D127" s="207"/>
      <c r="E127" s="53" t="s">
        <v>168</v>
      </c>
      <c r="F127" s="61">
        <v>1129</v>
      </c>
      <c r="G127" s="62">
        <v>1128</v>
      </c>
    </row>
    <row r="128" spans="1:7" ht="15" customHeight="1">
      <c r="A128" s="37"/>
      <c r="B128" s="109" t="s">
        <v>268</v>
      </c>
      <c r="C128" s="99"/>
      <c r="D128" s="103"/>
      <c r="E128" s="53" t="s">
        <v>270</v>
      </c>
      <c r="F128" s="61"/>
      <c r="G128" s="62"/>
    </row>
    <row r="129" spans="1:7" ht="14.25" customHeight="1">
      <c r="A129" s="37"/>
      <c r="B129" s="208" t="s">
        <v>135</v>
      </c>
      <c r="C129" s="209"/>
      <c r="D129" s="210"/>
      <c r="E129" s="57" t="s">
        <v>169</v>
      </c>
      <c r="F129" s="63">
        <f>SUM(F124:F127)</f>
        <v>1130</v>
      </c>
      <c r="G129" s="110">
        <f>SUM(G124:G127)</f>
        <v>1129</v>
      </c>
    </row>
    <row r="130" spans="1:7" ht="15" customHeight="1">
      <c r="A130" s="37"/>
      <c r="B130" s="147" t="s">
        <v>170</v>
      </c>
      <c r="C130" s="148"/>
      <c r="D130" s="211"/>
      <c r="E130" s="59"/>
      <c r="F130" s="30"/>
      <c r="G130" s="108"/>
    </row>
    <row r="131" spans="1:7" ht="15" customHeight="1">
      <c r="A131" s="37"/>
      <c r="B131" s="164" t="s">
        <v>171</v>
      </c>
      <c r="C131" s="165"/>
      <c r="D131" s="189"/>
      <c r="E131" s="59" t="s">
        <v>172</v>
      </c>
      <c r="F131" s="61">
        <v>-345</v>
      </c>
      <c r="G131" s="62">
        <v>-415</v>
      </c>
    </row>
    <row r="132" spans="1:7" ht="15" customHeight="1">
      <c r="A132" s="1"/>
      <c r="B132" s="164" t="s">
        <v>173</v>
      </c>
      <c r="C132" s="165"/>
      <c r="D132" s="189"/>
      <c r="E132" s="59" t="s">
        <v>174</v>
      </c>
      <c r="F132" s="64"/>
      <c r="G132" s="111"/>
    </row>
    <row r="133" spans="1:7" ht="15.75" customHeight="1">
      <c r="A133" s="1"/>
      <c r="B133" s="147" t="s">
        <v>175</v>
      </c>
      <c r="C133" s="148"/>
      <c r="D133" s="197"/>
      <c r="E133" s="57" t="s">
        <v>176</v>
      </c>
      <c r="F133" s="65">
        <v>-345</v>
      </c>
      <c r="G133" s="112">
        <v>-415</v>
      </c>
    </row>
    <row r="134" spans="1:7" ht="14.25" customHeight="1">
      <c r="A134" s="1"/>
      <c r="B134" s="147" t="s">
        <v>177</v>
      </c>
      <c r="C134" s="148"/>
      <c r="D134" s="197"/>
      <c r="E134" s="57" t="s">
        <v>178</v>
      </c>
      <c r="F134" s="60">
        <v>352</v>
      </c>
      <c r="G134" s="106">
        <v>140</v>
      </c>
    </row>
    <row r="135" spans="1:7" ht="15" customHeight="1">
      <c r="A135" s="1"/>
      <c r="B135" s="198" t="s">
        <v>179</v>
      </c>
      <c r="C135" s="199"/>
      <c r="D135" s="200"/>
      <c r="E135" s="54" t="s">
        <v>180</v>
      </c>
      <c r="F135" s="66">
        <f>F114+F120+F121+F129+F133+F134</f>
        <v>1964</v>
      </c>
      <c r="G135" s="113">
        <f>G114+G120+G121+G129+G133+G134</f>
        <v>1681</v>
      </c>
    </row>
    <row r="136" spans="1:7" ht="15" customHeight="1">
      <c r="A136" s="37"/>
      <c r="B136" s="198" t="s">
        <v>181</v>
      </c>
      <c r="C136" s="199"/>
      <c r="D136" s="200"/>
      <c r="E136" s="54"/>
      <c r="F136" s="67"/>
      <c r="G136" s="114"/>
    </row>
    <row r="137" spans="1:7" ht="15" customHeight="1">
      <c r="A137" s="37"/>
      <c r="B137" s="164" t="s">
        <v>182</v>
      </c>
      <c r="C137" s="165"/>
      <c r="D137" s="189"/>
      <c r="E137" s="59" t="s">
        <v>183</v>
      </c>
      <c r="F137" s="34">
        <v>108</v>
      </c>
      <c r="G137" s="105">
        <v>108</v>
      </c>
    </row>
    <row r="138" spans="1:7" ht="15" customHeight="1">
      <c r="A138" s="37"/>
      <c r="B138" s="164" t="s">
        <v>184</v>
      </c>
      <c r="C138" s="165"/>
      <c r="D138" s="189"/>
      <c r="E138" s="59" t="s">
        <v>185</v>
      </c>
      <c r="F138" s="26"/>
      <c r="G138" s="107"/>
    </row>
    <row r="139" spans="1:7" ht="14.25" customHeight="1">
      <c r="A139" s="37"/>
      <c r="B139" s="156" t="s">
        <v>186</v>
      </c>
      <c r="C139" s="157"/>
      <c r="D139" s="193"/>
      <c r="E139" s="59" t="s">
        <v>187</v>
      </c>
      <c r="F139" s="26"/>
      <c r="G139" s="107"/>
    </row>
    <row r="140" spans="1:7" ht="14.25" customHeight="1">
      <c r="A140" s="37"/>
      <c r="B140" s="164" t="s">
        <v>188</v>
      </c>
      <c r="C140" s="165"/>
      <c r="D140" s="189"/>
      <c r="E140" s="59" t="s">
        <v>189</v>
      </c>
      <c r="F140" s="26"/>
      <c r="G140" s="107"/>
    </row>
    <row r="141" spans="1:7" ht="15" customHeight="1">
      <c r="A141" s="1"/>
      <c r="B141" s="147" t="s">
        <v>76</v>
      </c>
      <c r="C141" s="148"/>
      <c r="D141" s="197"/>
      <c r="E141" s="57" t="s">
        <v>190</v>
      </c>
      <c r="F141" s="63">
        <f>SUM(F137:F140)</f>
        <v>108</v>
      </c>
      <c r="G141" s="110">
        <f>G137+G138+G140</f>
        <v>108</v>
      </c>
    </row>
    <row r="142" spans="1:7" ht="14.25" customHeight="1">
      <c r="A142" s="1"/>
      <c r="B142" s="198" t="s">
        <v>191</v>
      </c>
      <c r="C142" s="199"/>
      <c r="D142" s="200"/>
      <c r="E142" s="54"/>
      <c r="F142" s="67"/>
      <c r="G142" s="114"/>
    </row>
    <row r="143" spans="1:7" ht="14.25" customHeight="1">
      <c r="A143" s="1"/>
      <c r="B143" s="201" t="s">
        <v>271</v>
      </c>
      <c r="C143" s="202"/>
      <c r="D143" s="203"/>
      <c r="E143" s="53" t="s">
        <v>192</v>
      </c>
      <c r="F143" s="68"/>
      <c r="G143" s="69"/>
    </row>
    <row r="144" spans="1:7" ht="15" customHeight="1">
      <c r="A144" s="1"/>
      <c r="B144" s="139" t="s">
        <v>193</v>
      </c>
      <c r="C144" s="140"/>
      <c r="D144" s="204"/>
      <c r="E144" s="53" t="s">
        <v>194</v>
      </c>
      <c r="F144" s="61"/>
      <c r="G144" s="62"/>
    </row>
    <row r="145" spans="1:7" ht="15" customHeight="1">
      <c r="A145" s="1"/>
      <c r="B145" s="167" t="s">
        <v>195</v>
      </c>
      <c r="C145" s="168"/>
      <c r="D145" s="169"/>
      <c r="E145" s="53" t="s">
        <v>196</v>
      </c>
      <c r="F145" s="61"/>
      <c r="G145" s="62"/>
    </row>
    <row r="146" spans="1:7" ht="15" customHeight="1">
      <c r="A146" s="1"/>
      <c r="B146" s="70" t="s">
        <v>197</v>
      </c>
      <c r="C146" s="32"/>
      <c r="D146" s="71"/>
      <c r="E146" s="53"/>
      <c r="F146" s="61"/>
      <c r="G146" s="62"/>
    </row>
    <row r="147" spans="1:7" ht="15.75" customHeight="1">
      <c r="A147" s="1"/>
      <c r="B147" s="72" t="s">
        <v>198</v>
      </c>
      <c r="C147" s="32"/>
      <c r="D147" s="71"/>
      <c r="E147" s="53"/>
      <c r="F147" s="61"/>
      <c r="G147" s="62"/>
    </row>
    <row r="148" spans="1:7" ht="15" customHeight="1">
      <c r="A148" s="1"/>
      <c r="B148" s="72" t="s">
        <v>193</v>
      </c>
      <c r="C148" s="32"/>
      <c r="D148" s="71"/>
      <c r="E148" s="53"/>
      <c r="F148" s="61"/>
      <c r="G148" s="62"/>
    </row>
    <row r="149" spans="1:7" ht="14.25" customHeight="1">
      <c r="A149" s="1"/>
      <c r="B149" s="72" t="s">
        <v>195</v>
      </c>
      <c r="C149" s="32"/>
      <c r="D149" s="71"/>
      <c r="E149" s="53"/>
      <c r="F149" s="61"/>
      <c r="G149" s="62"/>
    </row>
    <row r="150" spans="1:7" ht="15.75" customHeight="1">
      <c r="A150" s="1"/>
      <c r="B150" s="190" t="s">
        <v>199</v>
      </c>
      <c r="C150" s="191"/>
      <c r="D150" s="192"/>
      <c r="E150" s="59" t="s">
        <v>200</v>
      </c>
      <c r="F150" s="68"/>
      <c r="G150" s="69"/>
    </row>
    <row r="151" spans="1:7" ht="14.25" customHeight="1">
      <c r="A151" s="1"/>
      <c r="B151" s="156" t="s">
        <v>193</v>
      </c>
      <c r="C151" s="157"/>
      <c r="D151" s="193"/>
      <c r="E151" s="59" t="s">
        <v>201</v>
      </c>
      <c r="F151" s="73"/>
      <c r="G151" s="74"/>
    </row>
    <row r="152" spans="1:7" ht="14.25" customHeight="1">
      <c r="A152" s="1"/>
      <c r="B152" s="156" t="s">
        <v>195</v>
      </c>
      <c r="C152" s="157"/>
      <c r="D152" s="193"/>
      <c r="E152" s="59" t="s">
        <v>202</v>
      </c>
      <c r="F152" s="73"/>
      <c r="G152" s="74"/>
    </row>
    <row r="153" spans="1:7" ht="15" customHeight="1">
      <c r="A153" s="37"/>
      <c r="B153" s="164" t="s">
        <v>203</v>
      </c>
      <c r="C153" s="165"/>
      <c r="D153" s="189"/>
      <c r="E153" s="59" t="s">
        <v>204</v>
      </c>
      <c r="F153" s="68">
        <v>299</v>
      </c>
      <c r="G153" s="69"/>
    </row>
    <row r="154" spans="1:7" ht="12.75">
      <c r="A154" s="37"/>
      <c r="B154" s="156" t="s">
        <v>193</v>
      </c>
      <c r="C154" s="157"/>
      <c r="D154" s="193"/>
      <c r="E154" s="59" t="s">
        <v>205</v>
      </c>
      <c r="F154" s="73"/>
      <c r="G154" s="74"/>
    </row>
    <row r="155" spans="1:7" ht="13.5" thickBot="1">
      <c r="A155" s="37"/>
      <c r="B155" s="194" t="s">
        <v>195</v>
      </c>
      <c r="C155" s="195"/>
      <c r="D155" s="196"/>
      <c r="E155" s="116" t="s">
        <v>206</v>
      </c>
      <c r="F155" s="75">
        <v>299</v>
      </c>
      <c r="G155" s="115"/>
    </row>
    <row r="156" spans="1:7" ht="12.75">
      <c r="A156" s="1"/>
      <c r="B156" s="50"/>
      <c r="C156" s="50"/>
      <c r="D156" s="51"/>
      <c r="E156" s="76"/>
      <c r="F156" s="51"/>
      <c r="G156" s="51"/>
    </row>
    <row r="157" spans="1:7" ht="12.75">
      <c r="A157" s="1"/>
      <c r="B157" s="50"/>
      <c r="C157" s="50"/>
      <c r="D157" s="51"/>
      <c r="E157" s="76"/>
      <c r="F157" s="51"/>
      <c r="G157" s="51"/>
    </row>
    <row r="158" spans="1:7" ht="12.75">
      <c r="A158" s="1"/>
      <c r="B158" s="50"/>
      <c r="C158" s="50"/>
      <c r="D158" s="51"/>
      <c r="E158" s="76"/>
      <c r="F158" s="51"/>
      <c r="G158" s="51"/>
    </row>
    <row r="159" spans="1:7" ht="13.5" thickBot="1">
      <c r="A159" s="1"/>
      <c r="B159" s="45"/>
      <c r="C159" s="45"/>
      <c r="D159" s="46"/>
      <c r="E159" s="77"/>
      <c r="F159" s="78"/>
      <c r="G159" s="79"/>
    </row>
    <row r="160" spans="1:7" ht="13.5" thickBot="1">
      <c r="A160" s="37"/>
      <c r="B160" s="174" t="s">
        <v>143</v>
      </c>
      <c r="C160" s="175"/>
      <c r="D160" s="176"/>
      <c r="E160" s="176"/>
      <c r="F160" s="176"/>
      <c r="G160" s="177"/>
    </row>
    <row r="161" spans="1:7" ht="12.75">
      <c r="A161" s="1"/>
      <c r="B161" s="178" t="s">
        <v>211</v>
      </c>
      <c r="C161" s="179"/>
      <c r="D161" s="180"/>
      <c r="E161" s="184" t="s">
        <v>6</v>
      </c>
      <c r="F161" s="186" t="s">
        <v>7</v>
      </c>
      <c r="G161" s="187"/>
    </row>
    <row r="162" spans="1:7" ht="25.5">
      <c r="A162" s="1"/>
      <c r="B162" s="181"/>
      <c r="C162" s="182"/>
      <c r="D162" s="183"/>
      <c r="E162" s="185"/>
      <c r="F162" s="17" t="s">
        <v>8</v>
      </c>
      <c r="G162" s="18" t="s">
        <v>9</v>
      </c>
    </row>
    <row r="163" spans="1:7" ht="12.75">
      <c r="A163" s="1"/>
      <c r="B163" s="181" t="s">
        <v>10</v>
      </c>
      <c r="C163" s="182"/>
      <c r="D163" s="188"/>
      <c r="E163" s="33" t="s">
        <v>11</v>
      </c>
      <c r="F163" s="17">
        <v>1</v>
      </c>
      <c r="G163" s="18">
        <v>2</v>
      </c>
    </row>
    <row r="164" spans="1:7" ht="12.75">
      <c r="A164" s="1"/>
      <c r="B164" s="164" t="s">
        <v>207</v>
      </c>
      <c r="C164" s="165"/>
      <c r="D164" s="189"/>
      <c r="E164" s="59" t="s">
        <v>208</v>
      </c>
      <c r="F164" s="68">
        <f>F165+F166</f>
        <v>1107</v>
      </c>
      <c r="G164" s="69">
        <v>1239</v>
      </c>
    </row>
    <row r="165" spans="1:7" ht="12.75">
      <c r="A165" s="1"/>
      <c r="B165" s="167" t="s">
        <v>193</v>
      </c>
      <c r="C165" s="168"/>
      <c r="D165" s="169"/>
      <c r="E165" s="117" t="s">
        <v>209</v>
      </c>
      <c r="F165" s="118">
        <v>1052</v>
      </c>
      <c r="G165" s="119">
        <v>1173</v>
      </c>
    </row>
    <row r="166" spans="1:7" ht="12.75">
      <c r="A166" s="1"/>
      <c r="B166" s="170" t="s">
        <v>195</v>
      </c>
      <c r="C166" s="140"/>
      <c r="D166" s="140"/>
      <c r="E166" s="123" t="s">
        <v>210</v>
      </c>
      <c r="F166" s="124">
        <v>55</v>
      </c>
      <c r="G166" s="125">
        <v>66</v>
      </c>
    </row>
    <row r="167" spans="1:7" ht="12.75">
      <c r="A167" s="1"/>
      <c r="B167" s="171" t="s">
        <v>212</v>
      </c>
      <c r="C167" s="172"/>
      <c r="D167" s="173"/>
      <c r="E167" s="120" t="s">
        <v>213</v>
      </c>
      <c r="F167" s="121"/>
      <c r="G167" s="122"/>
    </row>
    <row r="168" spans="1:7" ht="13.5" customHeight="1">
      <c r="A168" s="1"/>
      <c r="B168" s="139" t="s">
        <v>193</v>
      </c>
      <c r="C168" s="140"/>
      <c r="D168" s="162"/>
      <c r="E168" s="33" t="s">
        <v>214</v>
      </c>
      <c r="F168" s="61"/>
      <c r="G168" s="62"/>
    </row>
    <row r="169" spans="1:7" ht="14.25" customHeight="1">
      <c r="A169" s="1"/>
      <c r="B169" s="156" t="s">
        <v>195</v>
      </c>
      <c r="C169" s="157"/>
      <c r="D169" s="158"/>
      <c r="E169" s="25" t="s">
        <v>215</v>
      </c>
      <c r="F169" s="73"/>
      <c r="G169" s="74"/>
    </row>
    <row r="170" spans="1:7" ht="12.75">
      <c r="A170" s="37"/>
      <c r="B170" s="164" t="s">
        <v>216</v>
      </c>
      <c r="C170" s="165"/>
      <c r="D170" s="166"/>
      <c r="E170" s="25" t="s">
        <v>217</v>
      </c>
      <c r="F170" s="68"/>
      <c r="G170" s="69"/>
    </row>
    <row r="171" spans="1:7" ht="14.25" customHeight="1">
      <c r="A171" s="37"/>
      <c r="B171" s="156" t="s">
        <v>193</v>
      </c>
      <c r="C171" s="157"/>
      <c r="D171" s="158"/>
      <c r="E171" s="25" t="s">
        <v>218</v>
      </c>
      <c r="F171" s="73"/>
      <c r="G171" s="74"/>
    </row>
    <row r="172" spans="1:7" ht="14.25" customHeight="1">
      <c r="A172" s="37"/>
      <c r="B172" s="156" t="s">
        <v>195</v>
      </c>
      <c r="C172" s="157"/>
      <c r="D172" s="158"/>
      <c r="E172" s="25" t="s">
        <v>219</v>
      </c>
      <c r="F172" s="73"/>
      <c r="G172" s="74"/>
    </row>
    <row r="173" spans="1:7" ht="12.75">
      <c r="A173" s="1"/>
      <c r="B173" s="164" t="s">
        <v>220</v>
      </c>
      <c r="C173" s="165"/>
      <c r="D173" s="166"/>
      <c r="E173" s="25" t="s">
        <v>221</v>
      </c>
      <c r="F173" s="68"/>
      <c r="G173" s="69"/>
    </row>
    <row r="174" spans="1:7" ht="13.5" customHeight="1">
      <c r="A174" s="1"/>
      <c r="B174" s="156" t="s">
        <v>193</v>
      </c>
      <c r="C174" s="157"/>
      <c r="D174" s="158"/>
      <c r="E174" s="25" t="s">
        <v>222</v>
      </c>
      <c r="F174" s="73"/>
      <c r="G174" s="74"/>
    </row>
    <row r="175" spans="1:7" ht="13.5" customHeight="1">
      <c r="A175" s="1"/>
      <c r="B175" s="156" t="s">
        <v>195</v>
      </c>
      <c r="C175" s="157"/>
      <c r="D175" s="158"/>
      <c r="E175" s="25" t="s">
        <v>223</v>
      </c>
      <c r="F175" s="73"/>
      <c r="G175" s="74"/>
    </row>
    <row r="176" spans="1:7" ht="12.75">
      <c r="A176" s="1"/>
      <c r="B176" s="164" t="s">
        <v>276</v>
      </c>
      <c r="C176" s="165"/>
      <c r="D176" s="166"/>
      <c r="E176" s="25" t="s">
        <v>224</v>
      </c>
      <c r="F176" s="68">
        <f>F177+F178</f>
        <v>1546</v>
      </c>
      <c r="G176" s="69">
        <v>1528</v>
      </c>
    </row>
    <row r="177" spans="1:7" ht="15" customHeight="1">
      <c r="A177" s="37"/>
      <c r="B177" s="156" t="s">
        <v>277</v>
      </c>
      <c r="C177" s="157"/>
      <c r="D177" s="158"/>
      <c r="E177" s="25" t="s">
        <v>225</v>
      </c>
      <c r="F177" s="73">
        <v>1014</v>
      </c>
      <c r="G177" s="73">
        <v>1051</v>
      </c>
    </row>
    <row r="178" spans="1:7" ht="12.75">
      <c r="A178" s="37"/>
      <c r="B178" s="156" t="s">
        <v>279</v>
      </c>
      <c r="C178" s="157"/>
      <c r="D178" s="158"/>
      <c r="E178" s="25" t="s">
        <v>226</v>
      </c>
      <c r="F178" s="73">
        <v>532</v>
      </c>
      <c r="G178" s="73">
        <v>477</v>
      </c>
    </row>
    <row r="179" spans="1:7" ht="12.75">
      <c r="A179" s="37"/>
      <c r="B179" s="159" t="s">
        <v>278</v>
      </c>
      <c r="C179" s="160"/>
      <c r="D179" s="161"/>
      <c r="E179" s="21"/>
      <c r="F179" s="80"/>
      <c r="G179" s="126"/>
    </row>
    <row r="180" spans="1:7" ht="12.75">
      <c r="A180" s="37"/>
      <c r="B180" s="139" t="s">
        <v>228</v>
      </c>
      <c r="C180" s="140"/>
      <c r="D180" s="162"/>
      <c r="E180" s="33" t="s">
        <v>229</v>
      </c>
      <c r="F180" s="68">
        <v>247</v>
      </c>
      <c r="G180" s="69">
        <v>292</v>
      </c>
    </row>
    <row r="181" spans="1:7" ht="12.75">
      <c r="A181" s="1"/>
      <c r="B181" s="153" t="s">
        <v>193</v>
      </c>
      <c r="C181" s="154"/>
      <c r="D181" s="163"/>
      <c r="E181" s="33" t="s">
        <v>230</v>
      </c>
      <c r="F181" s="61">
        <v>247</v>
      </c>
      <c r="G181" s="62">
        <v>292</v>
      </c>
    </row>
    <row r="182" spans="1:7" ht="12.75">
      <c r="A182" s="1"/>
      <c r="B182" s="153" t="s">
        <v>195</v>
      </c>
      <c r="C182" s="154"/>
      <c r="D182" s="163"/>
      <c r="E182" s="33" t="s">
        <v>231</v>
      </c>
      <c r="F182" s="61"/>
      <c r="G182" s="62"/>
    </row>
    <row r="183" spans="1:7" ht="12.75">
      <c r="A183" s="1"/>
      <c r="B183" s="139" t="s">
        <v>232</v>
      </c>
      <c r="C183" s="140"/>
      <c r="D183" s="141"/>
      <c r="E183" s="33" t="s">
        <v>233</v>
      </c>
      <c r="F183" s="68">
        <v>115</v>
      </c>
      <c r="G183" s="69">
        <v>120</v>
      </c>
    </row>
    <row r="184" spans="1:7" ht="14.25" customHeight="1">
      <c r="A184" s="1"/>
      <c r="B184" s="153" t="s">
        <v>193</v>
      </c>
      <c r="C184" s="154"/>
      <c r="D184" s="155"/>
      <c r="E184" s="33" t="s">
        <v>234</v>
      </c>
      <c r="F184" s="61">
        <v>115</v>
      </c>
      <c r="G184" s="62">
        <v>120</v>
      </c>
    </row>
    <row r="185" spans="1:7" ht="15" customHeight="1">
      <c r="A185" s="1"/>
      <c r="B185" s="153" t="s">
        <v>195</v>
      </c>
      <c r="C185" s="154"/>
      <c r="D185" s="155"/>
      <c r="E185" s="33" t="s">
        <v>235</v>
      </c>
      <c r="F185" s="61"/>
      <c r="G185" s="62"/>
    </row>
    <row r="186" spans="1:7" ht="12.75">
      <c r="A186" s="1"/>
      <c r="B186" s="139" t="s">
        <v>236</v>
      </c>
      <c r="C186" s="140"/>
      <c r="D186" s="141"/>
      <c r="E186" s="33" t="s">
        <v>237</v>
      </c>
      <c r="F186" s="68">
        <v>176</v>
      </c>
      <c r="G186" s="69">
        <v>154</v>
      </c>
    </row>
    <row r="187" spans="1:7" ht="13.5" customHeight="1">
      <c r="A187" s="1"/>
      <c r="B187" s="153" t="s">
        <v>193</v>
      </c>
      <c r="C187" s="154"/>
      <c r="D187" s="155"/>
      <c r="E187" s="33" t="s">
        <v>238</v>
      </c>
      <c r="F187" s="61">
        <v>176</v>
      </c>
      <c r="G187" s="62">
        <v>154</v>
      </c>
    </row>
    <row r="188" spans="1:7" ht="14.25" customHeight="1">
      <c r="A188" s="1"/>
      <c r="B188" s="153" t="s">
        <v>195</v>
      </c>
      <c r="C188" s="154"/>
      <c r="D188" s="155"/>
      <c r="E188" s="33" t="s">
        <v>239</v>
      </c>
      <c r="F188" s="61"/>
      <c r="G188" s="62"/>
    </row>
    <row r="189" spans="1:7" ht="12.75">
      <c r="A189" s="1"/>
      <c r="B189" s="147" t="s">
        <v>240</v>
      </c>
      <c r="C189" s="148"/>
      <c r="D189" s="149"/>
      <c r="E189" s="28" t="s">
        <v>241</v>
      </c>
      <c r="F189" s="81">
        <f>SUM(F143+F150+F153+F164+F167+F170+F173+F176)</f>
        <v>2952</v>
      </c>
      <c r="G189" s="127">
        <f>G143+G150+G153+G164+G167+G170+G173+G176</f>
        <v>2767</v>
      </c>
    </row>
    <row r="190" spans="1:7" ht="14.25" customHeight="1">
      <c r="A190" s="1"/>
      <c r="B190" s="150" t="s">
        <v>193</v>
      </c>
      <c r="C190" s="151"/>
      <c r="D190" s="152"/>
      <c r="E190" s="33" t="s">
        <v>242</v>
      </c>
      <c r="F190" s="68">
        <f>F165+F177</f>
        <v>2066</v>
      </c>
      <c r="G190" s="68">
        <f>G165+G177</f>
        <v>2224</v>
      </c>
    </row>
    <row r="191" spans="1:7" ht="13.5" customHeight="1">
      <c r="A191" s="1"/>
      <c r="B191" s="150" t="s">
        <v>195</v>
      </c>
      <c r="C191" s="151"/>
      <c r="D191" s="152"/>
      <c r="E191" s="33" t="s">
        <v>243</v>
      </c>
      <c r="F191" s="68">
        <f>F155+F166+F178</f>
        <v>886</v>
      </c>
      <c r="G191" s="68">
        <f>G166+G178</f>
        <v>543</v>
      </c>
    </row>
    <row r="192" spans="1:7" ht="14.25" customHeight="1">
      <c r="A192" s="1"/>
      <c r="B192" s="147" t="s">
        <v>244</v>
      </c>
      <c r="C192" s="148"/>
      <c r="D192" s="149"/>
      <c r="E192" s="28" t="s">
        <v>245</v>
      </c>
      <c r="F192" s="58"/>
      <c r="G192" s="104"/>
    </row>
    <row r="193" spans="1:7" ht="14.25" customHeight="1">
      <c r="A193" s="1"/>
      <c r="B193" s="139" t="s">
        <v>227</v>
      </c>
      <c r="C193" s="140"/>
      <c r="D193" s="141"/>
      <c r="E193" s="33"/>
      <c r="F193" s="80"/>
      <c r="G193" s="126"/>
    </row>
    <row r="194" spans="1:7" ht="14.25" customHeight="1">
      <c r="A194" s="1"/>
      <c r="B194" s="139" t="s">
        <v>246</v>
      </c>
      <c r="C194" s="140"/>
      <c r="D194" s="141"/>
      <c r="E194" s="33" t="s">
        <v>247</v>
      </c>
      <c r="F194" s="61"/>
      <c r="G194" s="62"/>
    </row>
    <row r="195" spans="1:7" ht="14.25" customHeight="1">
      <c r="A195" s="1"/>
      <c r="B195" s="139" t="s">
        <v>248</v>
      </c>
      <c r="C195" s="140"/>
      <c r="D195" s="141"/>
      <c r="E195" s="33" t="s">
        <v>249</v>
      </c>
      <c r="F195" s="61"/>
      <c r="G195" s="62"/>
    </row>
    <row r="196" spans="1:7" ht="15.75" customHeight="1" thickBot="1">
      <c r="A196" s="1"/>
      <c r="B196" s="142" t="s">
        <v>250</v>
      </c>
      <c r="C196" s="143"/>
      <c r="D196" s="144"/>
      <c r="E196" s="82" t="s">
        <v>251</v>
      </c>
      <c r="F196" s="49">
        <f>F135+F141+F189+F192</f>
        <v>5024</v>
      </c>
      <c r="G196" s="128">
        <f>G135+G141+G189+G192</f>
        <v>4556</v>
      </c>
    </row>
    <row r="197" spans="1:7" ht="12.75">
      <c r="A197" s="1"/>
      <c r="B197" s="40"/>
      <c r="C197" s="40"/>
      <c r="D197" s="41"/>
      <c r="E197" s="76"/>
      <c r="F197" s="83"/>
      <c r="G197" s="84"/>
    </row>
    <row r="198" spans="1:7" ht="12.75">
      <c r="A198" s="1"/>
      <c r="B198" s="85"/>
      <c r="C198" s="85"/>
      <c r="D198" s="85"/>
      <c r="E198" s="84" t="s">
        <v>252</v>
      </c>
      <c r="F198" s="145">
        <v>44012</v>
      </c>
      <c r="G198" s="145"/>
    </row>
    <row r="199" spans="1:7" ht="12.75">
      <c r="A199" s="1"/>
      <c r="B199" s="85"/>
      <c r="C199" s="85"/>
      <c r="D199" s="86"/>
      <c r="E199" s="6"/>
      <c r="F199" s="87"/>
      <c r="G199" s="88"/>
    </row>
    <row r="200" spans="1:7" ht="12.75">
      <c r="A200" s="1"/>
      <c r="B200" s="89" t="s">
        <v>253</v>
      </c>
      <c r="C200" s="137" t="s">
        <v>254</v>
      </c>
      <c r="D200" s="137"/>
      <c r="E200" s="6"/>
      <c r="F200" s="146"/>
      <c r="G200" s="146"/>
    </row>
    <row r="201" spans="1:7" ht="12.75">
      <c r="A201" s="1"/>
      <c r="B201" s="89" t="s">
        <v>255</v>
      </c>
      <c r="C201" s="137" t="s">
        <v>280</v>
      </c>
      <c r="D201" s="137"/>
      <c r="E201" s="6"/>
      <c r="F201" s="146"/>
      <c r="G201" s="146"/>
    </row>
    <row r="202" spans="1:7" ht="12.75">
      <c r="A202" s="1"/>
      <c r="B202" s="85" t="s">
        <v>256</v>
      </c>
      <c r="C202" s="135" t="s">
        <v>257</v>
      </c>
      <c r="D202" s="135"/>
      <c r="E202" s="90"/>
      <c r="F202" s="136" t="s">
        <v>258</v>
      </c>
      <c r="G202" s="136"/>
    </row>
    <row r="203" spans="1:7" ht="12.75">
      <c r="A203" s="1"/>
      <c r="B203" s="91" t="s">
        <v>259</v>
      </c>
      <c r="C203" s="137" t="s">
        <v>280</v>
      </c>
      <c r="D203" s="137"/>
      <c r="E203" s="42"/>
      <c r="F203" s="138" t="s">
        <v>260</v>
      </c>
      <c r="G203" s="138"/>
    </row>
    <row r="204" spans="1:7" ht="12.75">
      <c r="A204" s="1"/>
      <c r="B204" s="85"/>
      <c r="C204" s="135" t="s">
        <v>257</v>
      </c>
      <c r="D204" s="135"/>
      <c r="E204" s="42"/>
      <c r="F204" s="136" t="s">
        <v>261</v>
      </c>
      <c r="G204" s="136"/>
    </row>
    <row r="205" spans="1:7" ht="12.75">
      <c r="A205" s="1"/>
      <c r="B205" s="40"/>
      <c r="C205" s="40"/>
      <c r="D205" s="41"/>
      <c r="E205" s="42"/>
      <c r="F205" s="84"/>
      <c r="G205" s="12"/>
    </row>
    <row r="206" spans="1:7" s="52" customFormat="1" ht="12.75">
      <c r="A206" s="24"/>
      <c r="B206" s="44"/>
      <c r="C206" s="44"/>
      <c r="D206" s="133"/>
      <c r="E206" s="133"/>
      <c r="F206" s="92"/>
      <c r="G206" s="92"/>
    </row>
    <row r="207" spans="1:7" s="52" customFormat="1" ht="12.75">
      <c r="A207" s="24"/>
      <c r="B207" s="93"/>
      <c r="C207" s="93"/>
      <c r="D207" s="94"/>
      <c r="E207" s="94"/>
      <c r="F207" s="94"/>
      <c r="G207" s="94"/>
    </row>
    <row r="208" spans="1:7" s="52" customFormat="1" ht="12.75">
      <c r="A208" s="95"/>
      <c r="B208" s="134"/>
      <c r="C208" s="134"/>
      <c r="D208" s="134"/>
      <c r="E208" s="95"/>
      <c r="F208" s="95"/>
      <c r="G208" s="95"/>
    </row>
    <row r="209" spans="1:7" s="52" customFormat="1" ht="12.75">
      <c r="A209" s="96"/>
      <c r="B209" s="97"/>
      <c r="C209" s="97"/>
      <c r="D209" s="97"/>
      <c r="E209" s="97"/>
      <c r="F209" s="97"/>
      <c r="G209" s="97"/>
    </row>
    <row r="210" spans="1:7" s="52" customFormat="1" ht="12.75">
      <c r="A210" s="96"/>
      <c r="B210" s="97"/>
      <c r="C210" s="97"/>
      <c r="D210" s="97"/>
      <c r="E210" s="97"/>
      <c r="F210" s="97"/>
      <c r="G210" s="97"/>
    </row>
    <row r="211" spans="1:7" s="52" customFormat="1" ht="12.75">
      <c r="A211" s="96"/>
      <c r="B211" s="97"/>
      <c r="C211" s="97"/>
      <c r="D211" s="97"/>
      <c r="E211" s="97"/>
      <c r="F211" s="97"/>
      <c r="G211" s="97"/>
    </row>
    <row r="212" spans="1:7" s="52" customFormat="1" ht="12.75">
      <c r="A212" s="96"/>
      <c r="B212" s="97"/>
      <c r="C212" s="97"/>
      <c r="D212" s="97"/>
      <c r="E212" s="97"/>
      <c r="F212" s="97"/>
      <c r="G212" s="97"/>
    </row>
    <row r="213" spans="1:7" ht="12.75">
      <c r="A213" s="96" t="s">
        <v>256</v>
      </c>
      <c r="B213" s="97" t="s">
        <v>256</v>
      </c>
      <c r="C213" s="97"/>
      <c r="D213" s="97"/>
      <c r="E213" s="97"/>
      <c r="F213" s="97"/>
      <c r="G213" s="97"/>
    </row>
    <row r="214" spans="1:7" ht="12.75">
      <c r="A214" s="96" t="s">
        <v>256</v>
      </c>
      <c r="B214" s="97" t="s">
        <v>256</v>
      </c>
      <c r="C214" s="97"/>
      <c r="D214" s="97"/>
      <c r="E214" s="97"/>
      <c r="F214" s="97"/>
      <c r="G214" s="97"/>
    </row>
    <row r="215" spans="1:7" ht="12.75">
      <c r="A215" s="96" t="s">
        <v>256</v>
      </c>
      <c r="B215" s="97" t="s">
        <v>256</v>
      </c>
      <c r="C215" s="97"/>
      <c r="D215" s="97"/>
      <c r="E215" s="97"/>
      <c r="F215" s="97"/>
      <c r="G215" s="97"/>
    </row>
    <row r="216" spans="1:7" ht="12.75">
      <c r="A216" s="96" t="s">
        <v>256</v>
      </c>
      <c r="B216" s="97" t="s">
        <v>256</v>
      </c>
      <c r="C216" s="97"/>
      <c r="D216" s="97"/>
      <c r="E216" s="97"/>
      <c r="F216" s="97"/>
      <c r="G216" s="97"/>
    </row>
    <row r="217" spans="1:7" ht="12.75">
      <c r="A217" s="96" t="s">
        <v>256</v>
      </c>
      <c r="B217" s="97" t="s">
        <v>256</v>
      </c>
      <c r="C217" s="97"/>
      <c r="D217" s="97"/>
      <c r="E217" s="97"/>
      <c r="F217" s="97"/>
      <c r="G217" s="97"/>
    </row>
    <row r="218" spans="1:7" ht="12.75">
      <c r="A218" s="96" t="s">
        <v>256</v>
      </c>
      <c r="B218" s="97" t="s">
        <v>256</v>
      </c>
      <c r="C218" s="97"/>
      <c r="D218" s="97"/>
      <c r="E218" s="97"/>
      <c r="F218" s="97"/>
      <c r="G218" s="97"/>
    </row>
    <row r="219" spans="1:7" ht="12.75">
      <c r="A219" s="96" t="s">
        <v>256</v>
      </c>
      <c r="B219" s="97" t="s">
        <v>256</v>
      </c>
      <c r="C219" s="97"/>
      <c r="D219" s="97"/>
      <c r="E219" s="97"/>
      <c r="F219" s="97"/>
      <c r="G219" s="97"/>
    </row>
    <row r="220" spans="1:7" ht="12.75">
      <c r="A220" s="96" t="s">
        <v>256</v>
      </c>
      <c r="B220" s="97" t="s">
        <v>256</v>
      </c>
      <c r="C220" s="97"/>
      <c r="D220" s="97"/>
      <c r="E220" s="97"/>
      <c r="F220" s="97"/>
      <c r="G220" s="97"/>
    </row>
    <row r="221" spans="1:7" ht="12.75">
      <c r="A221" s="96" t="s">
        <v>256</v>
      </c>
      <c r="B221" s="97" t="s">
        <v>256</v>
      </c>
      <c r="C221" s="97"/>
      <c r="D221" s="97"/>
      <c r="E221" s="97"/>
      <c r="F221" s="97"/>
      <c r="G221" s="97"/>
    </row>
    <row r="222" spans="1:7" ht="12.75">
      <c r="A222" s="96" t="s">
        <v>256</v>
      </c>
      <c r="B222" s="97" t="s">
        <v>256</v>
      </c>
      <c r="C222" s="97"/>
      <c r="D222" s="97"/>
      <c r="E222" s="97"/>
      <c r="F222" s="97"/>
      <c r="G222" s="97"/>
    </row>
    <row r="223" spans="1:7" ht="12.75">
      <c r="A223" s="96" t="s">
        <v>256</v>
      </c>
      <c r="B223" s="97" t="s">
        <v>256</v>
      </c>
      <c r="C223" s="97"/>
      <c r="D223" s="97"/>
      <c r="E223" s="97"/>
      <c r="F223" s="97"/>
      <c r="G223" s="97"/>
    </row>
    <row r="224" spans="1:7" ht="12.75">
      <c r="A224" s="96" t="s">
        <v>256</v>
      </c>
      <c r="B224" s="97" t="s">
        <v>256</v>
      </c>
      <c r="C224" s="97"/>
      <c r="D224" s="97"/>
      <c r="E224" s="97"/>
      <c r="F224" s="97"/>
      <c r="G224" s="97"/>
    </row>
    <row r="225" spans="1:7" ht="12.75">
      <c r="A225" s="96" t="s">
        <v>256</v>
      </c>
      <c r="B225" s="97" t="s">
        <v>256</v>
      </c>
      <c r="C225" s="97"/>
      <c r="D225" s="97"/>
      <c r="E225" s="97"/>
      <c r="F225" s="97"/>
      <c r="G225" s="97"/>
    </row>
    <row r="226" spans="1:7" ht="12.75">
      <c r="A226" s="96" t="s">
        <v>256</v>
      </c>
      <c r="B226" s="97" t="s">
        <v>256</v>
      </c>
      <c r="C226" s="97"/>
      <c r="D226" s="97"/>
      <c r="E226" s="97"/>
      <c r="F226" s="97"/>
      <c r="G226" s="97"/>
    </row>
    <row r="227" spans="1:7" ht="12.75">
      <c r="A227" s="96" t="s">
        <v>256</v>
      </c>
      <c r="B227" s="97" t="s">
        <v>256</v>
      </c>
      <c r="C227" s="97"/>
      <c r="D227" s="97"/>
      <c r="E227" s="97"/>
      <c r="F227" s="97"/>
      <c r="G227" s="97"/>
    </row>
    <row r="228" spans="1:7" ht="12.75">
      <c r="A228" s="96" t="s">
        <v>256</v>
      </c>
      <c r="B228" s="97" t="s">
        <v>256</v>
      </c>
      <c r="C228" s="97"/>
      <c r="D228" s="97"/>
      <c r="E228" s="97"/>
      <c r="F228" s="97"/>
      <c r="G228" s="97"/>
    </row>
    <row r="229" spans="1:7" ht="12.75">
      <c r="A229" s="96" t="s">
        <v>256</v>
      </c>
      <c r="B229" s="97" t="s">
        <v>256</v>
      </c>
      <c r="C229" s="97"/>
      <c r="D229" s="97"/>
      <c r="E229" s="97"/>
      <c r="F229" s="97"/>
      <c r="G229" s="97"/>
    </row>
  </sheetData>
  <sheetProtection/>
  <mergeCells count="186">
    <mergeCell ref="E3:G3"/>
    <mergeCell ref="E4:G4"/>
    <mergeCell ref="B6:G6"/>
    <mergeCell ref="B9:G9"/>
    <mergeCell ref="B10:D11"/>
    <mergeCell ref="E10:E11"/>
    <mergeCell ref="F10:G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2:G62"/>
    <mergeCell ref="B63:D64"/>
    <mergeCell ref="E63:E64"/>
    <mergeCell ref="F63:G63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9:G109"/>
    <mergeCell ref="B110:D111"/>
    <mergeCell ref="E110:E111"/>
    <mergeCell ref="F110:G110"/>
    <mergeCell ref="B112:D112"/>
    <mergeCell ref="B113:D113"/>
    <mergeCell ref="B114:D114"/>
    <mergeCell ref="B115:D115"/>
    <mergeCell ref="B116:D116"/>
    <mergeCell ref="B117:D117"/>
    <mergeCell ref="B118:D118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50:D150"/>
    <mergeCell ref="B151:D151"/>
    <mergeCell ref="B152:D152"/>
    <mergeCell ref="B153:D153"/>
    <mergeCell ref="B154:D154"/>
    <mergeCell ref="B155:D155"/>
    <mergeCell ref="B160:G160"/>
    <mergeCell ref="B161:D162"/>
    <mergeCell ref="E161:E162"/>
    <mergeCell ref="F161:G161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F198:G198"/>
    <mergeCell ref="C200:D200"/>
    <mergeCell ref="F200:G200"/>
    <mergeCell ref="C201:D201"/>
    <mergeCell ref="F201:G201"/>
    <mergeCell ref="D206:E206"/>
    <mergeCell ref="B208:D208"/>
    <mergeCell ref="C202:D202"/>
    <mergeCell ref="F202:G202"/>
    <mergeCell ref="C203:D203"/>
    <mergeCell ref="F203:G203"/>
    <mergeCell ref="C204:D204"/>
    <mergeCell ref="F204:G204"/>
  </mergeCells>
  <printOptions/>
  <pageMargins left="0.56" right="0.25" top="0.52" bottom="1.4" header="0.17" footer="1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</dc:creator>
  <cp:keywords/>
  <dc:description/>
  <cp:lastModifiedBy>2</cp:lastModifiedBy>
  <cp:lastPrinted>2020-07-22T07:39:38Z</cp:lastPrinted>
  <dcterms:created xsi:type="dcterms:W3CDTF">2012-04-26T07:12:58Z</dcterms:created>
  <dcterms:modified xsi:type="dcterms:W3CDTF">2020-08-07T11:39:53Z</dcterms:modified>
  <cp:category/>
  <cp:version/>
  <cp:contentType/>
  <cp:contentStatus/>
</cp:coreProperties>
</file>