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12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0" i="1"/>
  <c r="C63" s="1"/>
  <c r="C64" s="1"/>
  <c r="C65" s="1"/>
  <c r="C54"/>
  <c r="C23"/>
  <c r="C21"/>
  <c r="C24" s="1"/>
  <c r="C16"/>
  <c r="C13"/>
  <c r="C10"/>
  <c r="B23"/>
  <c r="B10"/>
  <c r="B13"/>
  <c r="B16"/>
  <c r="B60"/>
  <c r="B63" s="1"/>
  <c r="B64" s="1"/>
  <c r="B65" s="1"/>
  <c r="C26" l="1"/>
  <c r="C31" s="1"/>
  <c r="C27"/>
  <c r="C30" s="1"/>
  <c r="B21"/>
  <c r="B24" s="1"/>
  <c r="B26" l="1"/>
  <c r="B27"/>
  <c r="B30" s="1"/>
  <c r="B31" l="1"/>
</calcChain>
</file>

<file path=xl/sharedStrings.xml><?xml version="1.0" encoding="utf-8"?>
<sst xmlns="http://schemas.openxmlformats.org/spreadsheetml/2006/main" count="54" uniqueCount="51">
  <si>
    <t xml:space="preserve">   в  т.ч. :  - суровини и материали</t>
  </si>
  <si>
    <t xml:space="preserve">                 - външни услуги</t>
  </si>
  <si>
    <t xml:space="preserve">   в  т.ч. :  - разходи за възнаграждения</t>
  </si>
  <si>
    <t xml:space="preserve">                 - разходи за осигуровки</t>
  </si>
  <si>
    <t>Разходи за амортизации и обезценка на ДМА и нематериални активи</t>
  </si>
  <si>
    <t xml:space="preserve">   в  т.ч. :  - разходи за амортизации</t>
  </si>
  <si>
    <t xml:space="preserve">   в  т.ч. :  - балансова стойност на продадените активи</t>
  </si>
  <si>
    <t xml:space="preserve"> Разходи за данъци от печалбата</t>
  </si>
  <si>
    <t xml:space="preserve"> Продукция</t>
  </si>
  <si>
    <t xml:space="preserve"> Услуги</t>
  </si>
  <si>
    <t xml:space="preserve">гр.София                                              </t>
  </si>
  <si>
    <t>Управител:</t>
  </si>
  <si>
    <t xml:space="preserve"> I.РАЗХОДИ</t>
  </si>
  <si>
    <t xml:space="preserve"> 1.Намаление на запасите от продукция и незавършено производство</t>
  </si>
  <si>
    <t xml:space="preserve"> 3.Разходи за персонала</t>
  </si>
  <si>
    <t>4. Разходи за амортизации и обезценка</t>
  </si>
  <si>
    <t xml:space="preserve">II.Общо разходи за оперативната дейност (1+2+3+4+5) :      </t>
  </si>
  <si>
    <t xml:space="preserve"> V.ПЕЧАЛБА ОТ ОБИЧАЙНА ДЕЙНОСТ</t>
  </si>
  <si>
    <t xml:space="preserve"> 1.Нетни приходи от продажби на:</t>
  </si>
  <si>
    <t xml:space="preserve"> 2.Разходи за суровини, материали и външни услуги</t>
  </si>
  <si>
    <t>5. Други разходи</t>
  </si>
  <si>
    <t xml:space="preserve"> I.ПРИХОДИ</t>
  </si>
  <si>
    <t>Н А И М Е Н О В А Н И E  Н А  П Р И Х О Д И Т Е</t>
  </si>
  <si>
    <t>Н А И М Е Н О В А Н И Е  Н А  Р А З Х О Д И Т Е</t>
  </si>
  <si>
    <t xml:space="preserve"> 6.Разходи за лихви и други финансови разходи</t>
  </si>
  <si>
    <t>Сума (хил.лв.)</t>
  </si>
  <si>
    <t xml:space="preserve"> VII.СЧЕТОВОДНА ПЕЧАЛБА (общо приходи - общо разходи)</t>
  </si>
  <si>
    <t xml:space="preserve"> 7.Разходи за данъци</t>
  </si>
  <si>
    <t>VIII .ПЕЧАЛБА след данъчно облагане (VII-7)</t>
  </si>
  <si>
    <t xml:space="preserve">IX. ВСИЧКО (Общо разходи+VIII+7)  </t>
  </si>
  <si>
    <t>3. Други приходи</t>
  </si>
  <si>
    <t>4. Други лихви и финансови приходи</t>
  </si>
  <si>
    <t xml:space="preserve">III.Общо финансови приходи </t>
  </si>
  <si>
    <t xml:space="preserve">IV.ОБЩО ПРИХОДИ ОТ ДЕЙНОСТТА (1+2+3) :  </t>
  </si>
  <si>
    <t xml:space="preserve">VI.ОБЩО ПРИХОДИ (1+2+3) :  </t>
  </si>
  <si>
    <t>IX.Всичко /Общо приходи+VII/</t>
  </si>
  <si>
    <t>Съставител:</t>
  </si>
  <si>
    <t xml:space="preserve">II.Общо приходи от оперативната дейност (1+2+3+) :                  </t>
  </si>
  <si>
    <t xml:space="preserve">III.Общо финансови разходи () :   </t>
  </si>
  <si>
    <t xml:space="preserve">IV. ОБЩО РАЗХОДИ ЗА ДЕЙНОСТТА (1+2+3+4+5+6)  </t>
  </si>
  <si>
    <t xml:space="preserve">VI.Общо разходи  (1+2+3+4+5+VI) :      </t>
  </si>
  <si>
    <t xml:space="preserve">       Сума (хил. лв.)</t>
  </si>
  <si>
    <t xml:space="preserve">        Сума (хил. лв.)</t>
  </si>
  <si>
    <t>2. Разходи за придобиване на активи по стопански начин</t>
  </si>
  <si>
    <t>Кристиана Танчева</t>
  </si>
  <si>
    <t xml:space="preserve">          Николай Вутов</t>
  </si>
  <si>
    <t>3. Увеличение на запасите от НП и ГП</t>
  </si>
  <si>
    <t>31.03.2019</t>
  </si>
  <si>
    <t xml:space="preserve">ОТЧЕТ ЗА ПРИХОДИТЕ И РАЗХОДИТЕ на "ПРОИНВЕКС"ЕООД към 31.03.2020 г.                                                                     </t>
  </si>
  <si>
    <t>31.03.2020</t>
  </si>
  <si>
    <t>24.04.2020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</si>
</sst>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14" fontId="1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topLeftCell="A10" workbookViewId="0">
      <selection activeCell="B26" sqref="B26"/>
    </sheetView>
  </sheetViews>
  <sheetFormatPr defaultColWidth="9.109375" defaultRowHeight="14.4"/>
  <cols>
    <col min="1" max="1" width="54" style="2" customWidth="1"/>
    <col min="2" max="2" width="15.44140625" style="2" customWidth="1"/>
    <col min="3" max="3" width="16.5546875" style="20" customWidth="1"/>
    <col min="4" max="16384" width="9.109375" style="2"/>
  </cols>
  <sheetData>
    <row r="1" spans="1:3">
      <c r="A1" s="31" t="s">
        <v>48</v>
      </c>
      <c r="B1" s="31"/>
      <c r="C1" s="31"/>
    </row>
    <row r="2" spans="1:3">
      <c r="A2" s="31"/>
      <c r="B2" s="31"/>
      <c r="C2" s="31"/>
    </row>
    <row r="3" spans="1:3">
      <c r="A3" s="31"/>
      <c r="B3" s="31"/>
      <c r="C3" s="31"/>
    </row>
    <row r="4" spans="1:3">
      <c r="A4" s="31"/>
      <c r="B4" s="31"/>
      <c r="C4" s="31"/>
    </row>
    <row r="5" spans="1:3">
      <c r="A5" s="31"/>
      <c r="B5" s="31"/>
      <c r="C5" s="31"/>
    </row>
    <row r="6" spans="1:3">
      <c r="A6" s="3" t="s">
        <v>23</v>
      </c>
      <c r="B6" s="3" t="s">
        <v>41</v>
      </c>
      <c r="C6" s="22" t="s">
        <v>42</v>
      </c>
    </row>
    <row r="7" spans="1:3" ht="32.25" customHeight="1">
      <c r="A7" s="3"/>
      <c r="B7" s="4" t="s">
        <v>49</v>
      </c>
      <c r="C7" s="4" t="s">
        <v>47</v>
      </c>
    </row>
    <row r="8" spans="1:3">
      <c r="A8" s="5" t="s">
        <v>12</v>
      </c>
      <c r="B8" s="5"/>
      <c r="C8" s="5"/>
    </row>
    <row r="9" spans="1:3" ht="26.4">
      <c r="A9" s="6" t="s">
        <v>13</v>
      </c>
      <c r="B9" s="7"/>
      <c r="C9" s="7"/>
    </row>
    <row r="10" spans="1:3">
      <c r="A10" s="6" t="s">
        <v>19</v>
      </c>
      <c r="B10" s="1">
        <f>SUM(B11:B12)</f>
        <v>165</v>
      </c>
      <c r="C10" s="1">
        <f>SUM(C11:C12)</f>
        <v>191</v>
      </c>
    </row>
    <row r="11" spans="1:3">
      <c r="A11" s="6" t="s">
        <v>0</v>
      </c>
      <c r="B11" s="7">
        <v>104</v>
      </c>
      <c r="C11" s="7">
        <v>119</v>
      </c>
    </row>
    <row r="12" spans="1:3">
      <c r="A12" s="6" t="s">
        <v>1</v>
      </c>
      <c r="B12" s="7">
        <v>61</v>
      </c>
      <c r="C12" s="7">
        <v>72</v>
      </c>
    </row>
    <row r="13" spans="1:3">
      <c r="A13" s="6" t="s">
        <v>14</v>
      </c>
      <c r="B13" s="1">
        <f>SUM(B14:B15)</f>
        <v>117</v>
      </c>
      <c r="C13" s="1">
        <f>SUM(C14:C15)</f>
        <v>134</v>
      </c>
    </row>
    <row r="14" spans="1:3">
      <c r="A14" s="6" t="s">
        <v>2</v>
      </c>
      <c r="B14" s="7">
        <v>101</v>
      </c>
      <c r="C14" s="7">
        <v>115</v>
      </c>
    </row>
    <row r="15" spans="1:3">
      <c r="A15" s="6" t="s">
        <v>3</v>
      </c>
      <c r="B15" s="7">
        <v>16</v>
      </c>
      <c r="C15" s="7">
        <v>19</v>
      </c>
    </row>
    <row r="16" spans="1:3">
      <c r="A16" s="6" t="s">
        <v>15</v>
      </c>
      <c r="B16" s="1">
        <f>B17</f>
        <v>31</v>
      </c>
      <c r="C16" s="1">
        <f>C17</f>
        <v>60</v>
      </c>
    </row>
    <row r="17" spans="1:3" ht="26.4">
      <c r="A17" s="6" t="s">
        <v>4</v>
      </c>
      <c r="B17" s="7">
        <v>31</v>
      </c>
      <c r="C17" s="7">
        <v>60</v>
      </c>
    </row>
    <row r="18" spans="1:3">
      <c r="A18" s="6" t="s">
        <v>5</v>
      </c>
      <c r="B18" s="7">
        <v>31</v>
      </c>
      <c r="C18" s="7">
        <v>60</v>
      </c>
    </row>
    <row r="19" spans="1:3">
      <c r="A19" s="6" t="s">
        <v>20</v>
      </c>
      <c r="B19" s="1">
        <v>0</v>
      </c>
      <c r="C19" s="1">
        <v>1</v>
      </c>
    </row>
    <row r="20" spans="1:3">
      <c r="A20" s="6" t="s">
        <v>6</v>
      </c>
      <c r="B20" s="7"/>
      <c r="C20" s="7"/>
    </row>
    <row r="21" spans="1:3">
      <c r="A21" s="5" t="s">
        <v>16</v>
      </c>
      <c r="B21" s="8">
        <f>SUM(B10+B13+B16+B19)</f>
        <v>313</v>
      </c>
      <c r="C21" s="8">
        <f>SUM(C10+C13+C16+C19)</f>
        <v>386</v>
      </c>
    </row>
    <row r="22" spans="1:3">
      <c r="A22" s="6" t="s">
        <v>24</v>
      </c>
      <c r="B22" s="7">
        <v>5</v>
      </c>
      <c r="C22" s="7">
        <v>6</v>
      </c>
    </row>
    <row r="23" spans="1:3">
      <c r="A23" s="5" t="s">
        <v>38</v>
      </c>
      <c r="B23" s="8">
        <f>B22</f>
        <v>5</v>
      </c>
      <c r="C23" s="8">
        <f>C22</f>
        <v>6</v>
      </c>
    </row>
    <row r="24" spans="1:3">
      <c r="A24" s="5" t="s">
        <v>39</v>
      </c>
      <c r="B24" s="8">
        <f>B21+B22</f>
        <v>318</v>
      </c>
      <c r="C24" s="8">
        <f>C21+C22</f>
        <v>392</v>
      </c>
    </row>
    <row r="25" spans="1:3">
      <c r="A25" s="6" t="s">
        <v>17</v>
      </c>
      <c r="B25" s="7">
        <v>53</v>
      </c>
      <c r="C25" s="7">
        <v>40</v>
      </c>
    </row>
    <row r="26" spans="1:3">
      <c r="A26" s="6" t="s">
        <v>40</v>
      </c>
      <c r="B26" s="1">
        <f>B24</f>
        <v>318</v>
      </c>
      <c r="C26" s="1">
        <f>C24</f>
        <v>392</v>
      </c>
    </row>
    <row r="27" spans="1:3">
      <c r="A27" s="6" t="s">
        <v>26</v>
      </c>
      <c r="B27" s="30">
        <f>B65-B24</f>
        <v>53</v>
      </c>
      <c r="C27" s="30">
        <f>C65-C24</f>
        <v>40</v>
      </c>
    </row>
    <row r="28" spans="1:3">
      <c r="A28" s="6" t="s">
        <v>27</v>
      </c>
      <c r="B28" s="7"/>
      <c r="C28" s="7"/>
    </row>
    <row r="29" spans="1:3">
      <c r="A29" s="6" t="s">
        <v>7</v>
      </c>
      <c r="B29" s="7"/>
      <c r="C29" s="7"/>
    </row>
    <row r="30" spans="1:3">
      <c r="A30" s="6" t="s">
        <v>28</v>
      </c>
      <c r="B30" s="7">
        <f>B27</f>
        <v>53</v>
      </c>
      <c r="C30" s="7">
        <f>C27</f>
        <v>40</v>
      </c>
    </row>
    <row r="31" spans="1:3">
      <c r="A31" s="5" t="s">
        <v>29</v>
      </c>
      <c r="B31" s="25">
        <f>B26+B30</f>
        <v>371</v>
      </c>
      <c r="C31" s="25">
        <f>C26+C30</f>
        <v>432</v>
      </c>
    </row>
    <row r="32" spans="1:3">
      <c r="A32" s="9"/>
      <c r="B32" s="9"/>
      <c r="C32" s="23"/>
    </row>
    <row r="33" spans="1:3">
      <c r="A33" s="9"/>
      <c r="B33" s="9"/>
      <c r="C33" s="23"/>
    </row>
    <row r="34" spans="1:3">
      <c r="A34" s="9"/>
      <c r="B34" s="9"/>
      <c r="C34" s="23"/>
    </row>
    <row r="35" spans="1:3">
      <c r="A35" s="9"/>
      <c r="B35" s="9"/>
      <c r="C35" s="23"/>
    </row>
    <row r="36" spans="1:3">
      <c r="A36" s="9"/>
      <c r="B36" s="9"/>
      <c r="C36" s="23"/>
    </row>
    <row r="37" spans="1:3">
      <c r="A37" s="9"/>
      <c r="B37" s="9"/>
      <c r="C37" s="23"/>
    </row>
    <row r="38" spans="1:3">
      <c r="A38" s="9"/>
      <c r="B38" s="9"/>
      <c r="C38" s="23"/>
    </row>
    <row r="39" spans="1:3">
      <c r="A39" s="9"/>
      <c r="B39" s="9"/>
      <c r="C39" s="23"/>
    </row>
    <row r="40" spans="1:3">
      <c r="A40" s="9"/>
      <c r="B40" s="9"/>
      <c r="C40" s="23"/>
    </row>
    <row r="41" spans="1:3">
      <c r="A41" s="9"/>
      <c r="B41" s="9"/>
      <c r="C41" s="23"/>
    </row>
    <row r="42" spans="1:3">
      <c r="A42" s="9"/>
      <c r="B42" s="9"/>
      <c r="C42" s="23"/>
    </row>
    <row r="43" spans="1:3">
      <c r="A43" s="9"/>
      <c r="B43" s="9"/>
      <c r="C43" s="23"/>
    </row>
    <row r="44" spans="1:3">
      <c r="A44" s="9"/>
      <c r="B44" s="9"/>
      <c r="C44" s="23"/>
    </row>
    <row r="45" spans="1:3">
      <c r="A45" s="9"/>
      <c r="B45" s="9"/>
      <c r="C45" s="23"/>
    </row>
    <row r="46" spans="1:3">
      <c r="A46" s="9"/>
      <c r="B46" s="9"/>
      <c r="C46" s="23"/>
    </row>
    <row r="47" spans="1:3">
      <c r="A47" s="9"/>
      <c r="B47" s="9"/>
      <c r="C47" s="23"/>
    </row>
    <row r="48" spans="1:3">
      <c r="A48" s="9"/>
      <c r="B48" s="9"/>
      <c r="C48" s="23"/>
    </row>
    <row r="49" spans="1:5">
      <c r="A49" s="9"/>
      <c r="B49" s="9"/>
      <c r="C49" s="23"/>
    </row>
    <row r="50" spans="1:5">
      <c r="A50" s="9"/>
      <c r="B50" s="9"/>
      <c r="C50" s="23"/>
    </row>
    <row r="51" spans="1:5">
      <c r="A51" s="3" t="s">
        <v>22</v>
      </c>
      <c r="B51" s="3" t="s">
        <v>25</v>
      </c>
      <c r="C51" s="24" t="s">
        <v>25</v>
      </c>
    </row>
    <row r="52" spans="1:5" ht="33.75" customHeight="1">
      <c r="A52" s="3"/>
      <c r="B52" s="4" t="s">
        <v>49</v>
      </c>
      <c r="C52" s="4" t="s">
        <v>47</v>
      </c>
    </row>
    <row r="53" spans="1:5">
      <c r="A53" s="10" t="s">
        <v>21</v>
      </c>
      <c r="B53" s="26"/>
      <c r="C53" s="26"/>
    </row>
    <row r="54" spans="1:5">
      <c r="A54" s="11" t="s">
        <v>18</v>
      </c>
      <c r="B54" s="27">
        <v>320</v>
      </c>
      <c r="C54" s="27">
        <f>C56</f>
        <v>404</v>
      </c>
      <c r="E54" s="32"/>
    </row>
    <row r="55" spans="1:5">
      <c r="A55" s="11" t="s">
        <v>8</v>
      </c>
      <c r="B55" s="28"/>
      <c r="C55" s="28"/>
    </row>
    <row r="56" spans="1:5">
      <c r="A56" s="11" t="s">
        <v>9</v>
      </c>
      <c r="B56" s="28">
        <v>320</v>
      </c>
      <c r="C56" s="28">
        <v>404</v>
      </c>
      <c r="E56" s="32"/>
    </row>
    <row r="57" spans="1:5">
      <c r="A57" s="11" t="s">
        <v>43</v>
      </c>
      <c r="B57" s="28">
        <v>51</v>
      </c>
      <c r="C57" s="28">
        <v>28</v>
      </c>
    </row>
    <row r="58" spans="1:5">
      <c r="A58" s="11" t="s">
        <v>46</v>
      </c>
      <c r="B58" s="28"/>
      <c r="C58" s="28"/>
    </row>
    <row r="59" spans="1:5">
      <c r="A59" s="11" t="s">
        <v>30</v>
      </c>
      <c r="B59" s="28"/>
      <c r="C59" s="28"/>
    </row>
    <row r="60" spans="1:5">
      <c r="A60" s="10" t="s">
        <v>37</v>
      </c>
      <c r="B60" s="29">
        <f>B56+B59+B57+B58</f>
        <v>371</v>
      </c>
      <c r="C60" s="29">
        <f>C56+C59+C57+C58</f>
        <v>432</v>
      </c>
    </row>
    <row r="61" spans="1:5">
      <c r="A61" s="10" t="s">
        <v>31</v>
      </c>
      <c r="B61" s="29"/>
      <c r="C61" s="29"/>
    </row>
    <row r="62" spans="1:5">
      <c r="A62" s="10" t="s">
        <v>32</v>
      </c>
      <c r="B62" s="29"/>
      <c r="C62" s="29"/>
    </row>
    <row r="63" spans="1:5">
      <c r="A63" s="10" t="s">
        <v>33</v>
      </c>
      <c r="B63" s="29">
        <f>B60+B61</f>
        <v>371</v>
      </c>
      <c r="C63" s="29">
        <f>C60+C61</f>
        <v>432</v>
      </c>
    </row>
    <row r="64" spans="1:5">
      <c r="A64" s="10" t="s">
        <v>34</v>
      </c>
      <c r="B64" s="29">
        <f>B63</f>
        <v>371</v>
      </c>
      <c r="C64" s="29">
        <f>C63</f>
        <v>432</v>
      </c>
    </row>
    <row r="65" spans="1:3">
      <c r="A65" s="10" t="s">
        <v>35</v>
      </c>
      <c r="B65" s="29">
        <f>B64</f>
        <v>371</v>
      </c>
      <c r="C65" s="29">
        <f>C64</f>
        <v>432</v>
      </c>
    </row>
    <row r="66" spans="1:3">
      <c r="A66" s="12"/>
      <c r="B66" s="12"/>
      <c r="C66" s="15"/>
    </row>
    <row r="67" spans="1:3">
      <c r="A67" s="12"/>
      <c r="B67" s="12"/>
      <c r="C67" s="16"/>
    </row>
    <row r="68" spans="1:3">
      <c r="A68" s="14" t="s">
        <v>50</v>
      </c>
      <c r="B68" s="13" t="s">
        <v>11</v>
      </c>
      <c r="C68" s="17"/>
    </row>
    <row r="69" spans="1:3">
      <c r="A69" s="13" t="s">
        <v>10</v>
      </c>
      <c r="C69" s="21" t="s">
        <v>45</v>
      </c>
    </row>
    <row r="70" spans="1:3">
      <c r="A70" s="13"/>
      <c r="B70" s="13"/>
      <c r="C70" s="18"/>
    </row>
    <row r="71" spans="1:3">
      <c r="A71" s="13"/>
      <c r="B71" s="13" t="s">
        <v>36</v>
      </c>
      <c r="C71" s="19"/>
    </row>
    <row r="72" spans="1:3">
      <c r="C72" s="21" t="s">
        <v>44</v>
      </c>
    </row>
    <row r="73" spans="1:3">
      <c r="C73" s="18"/>
    </row>
    <row r="74" spans="1:3">
      <c r="C74" s="19"/>
    </row>
    <row r="75" spans="1:3">
      <c r="C75" s="18"/>
    </row>
  </sheetData>
  <mergeCells count="1">
    <mergeCell ref="A1:C5"/>
  </mergeCells>
  <pageMargins left="0.78" right="0.19685039370078741" top="0.98425196850393704" bottom="0" header="0.23622047244094491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2020-05-19T07:25:21Z</dcterms:modified>
</cp:coreProperties>
</file>