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0" windowWidth="15480" windowHeight="11640" tabRatio="729"/>
  </bookViews>
  <sheets>
    <sheet name="a st. of financial position" sheetId="2" r:id="rId1"/>
    <sheet name="a st.of comprehensive income" sheetId="3" r:id="rId2"/>
    <sheet name="a st. of changes in equity" sheetId="7" r:id="rId3"/>
    <sheet name=" a st. of cash flows" sheetId="6" r:id="rId4"/>
  </sheets>
  <definedNames>
    <definedName name="_Hlk194311491" localSheetId="3">' a st. of cash flows'!#REF!</definedName>
    <definedName name="_Toc221096207" localSheetId="1">'a st.of comprehensive income'!#REF!</definedName>
    <definedName name="OLE_LINK1" localSheetId="2">'a st. of changes in equity'!$A$5</definedName>
  </definedNames>
  <calcPr calcId="125725"/>
</workbook>
</file>

<file path=xl/calcChain.xml><?xml version="1.0" encoding="utf-8"?>
<calcChain xmlns="http://schemas.openxmlformats.org/spreadsheetml/2006/main">
  <c r="E33" i="3"/>
  <c r="E35" s="1"/>
  <c r="C33"/>
  <c r="C35" s="1"/>
  <c r="C30"/>
  <c r="E22" i="6"/>
  <c r="C22"/>
  <c r="C14" i="2"/>
  <c r="I23" i="3"/>
  <c r="G23"/>
  <c r="I14"/>
  <c r="G14"/>
  <c r="I17" i="7"/>
  <c r="E38" i="2"/>
  <c r="E29"/>
  <c r="E39" s="1"/>
  <c r="E22"/>
  <c r="E14"/>
  <c r="C17" i="6"/>
  <c r="C21" i="7"/>
  <c r="E23" i="3"/>
  <c r="E14"/>
  <c r="E37" i="2"/>
  <c r="E33"/>
  <c r="E20"/>
  <c r="C15" i="7"/>
  <c r="C23" i="3"/>
  <c r="E20" i="7"/>
  <c r="E21" s="1"/>
  <c r="I18"/>
  <c r="C33" i="2"/>
  <c r="I11" i="7"/>
  <c r="G20"/>
  <c r="G21" s="1"/>
  <c r="I19"/>
  <c r="G14"/>
  <c r="G15" s="1"/>
  <c r="I15" s="1"/>
  <c r="E14"/>
  <c r="C14" i="3"/>
  <c r="I13" i="7"/>
  <c r="I12"/>
  <c r="C37" i="2"/>
  <c r="C38" s="1"/>
  <c r="C29"/>
  <c r="C20"/>
  <c r="E17" i="6"/>
  <c r="I14" i="7"/>
  <c r="E39" i="3" l="1"/>
  <c r="C39"/>
  <c r="G25"/>
  <c r="G30" s="1"/>
  <c r="G33" s="1"/>
  <c r="G35" s="1"/>
  <c r="G39" s="1"/>
  <c r="I25"/>
  <c r="I30" s="1"/>
  <c r="I33" s="1"/>
  <c r="I35" s="1"/>
  <c r="I39" s="1"/>
  <c r="C25" i="6"/>
  <c r="C30" s="1"/>
  <c r="E25"/>
  <c r="E30" s="1"/>
  <c r="I20" i="7"/>
  <c r="I21" s="1"/>
  <c r="C25" i="3"/>
  <c r="C39" i="2"/>
  <c r="C22"/>
  <c r="E25" i="3"/>
  <c r="E30" s="1"/>
</calcChain>
</file>

<file path=xl/sharedStrings.xml><?xml version="1.0" encoding="utf-8"?>
<sst xmlns="http://schemas.openxmlformats.org/spreadsheetml/2006/main" count="164" uniqueCount="110">
  <si>
    <t xml:space="preserve">на БЪЛГАРСКИ МОРСКИ КВАЛИФИКАЦИОНЕН ЦЕНТЪР ЕАД </t>
  </si>
  <si>
    <t xml:space="preserve">Приложения </t>
  </si>
  <si>
    <t>АКТИВИ</t>
  </si>
  <si>
    <t>BGN’000</t>
  </si>
  <si>
    <t>Нетекущи активи</t>
  </si>
  <si>
    <t xml:space="preserve">Имоти машини и съоръжения  </t>
  </si>
  <si>
    <t>Инвестиционни имоти</t>
  </si>
  <si>
    <t>Нематериални активи</t>
  </si>
  <si>
    <t>Общо  нетекущи  активи</t>
  </si>
  <si>
    <t>Текущи активи</t>
  </si>
  <si>
    <t>Материални запаси</t>
  </si>
  <si>
    <t>Парични средства и парични еквиваленти</t>
  </si>
  <si>
    <t>Общо  текущи  активи</t>
  </si>
  <si>
    <t>ОБЩО АКТИВИ</t>
  </si>
  <si>
    <t>СОБСТВЕН КАПИТАЛ И ПАСИВИ</t>
  </si>
  <si>
    <t>СОБСТВЕН КАПИТАЛ</t>
  </si>
  <si>
    <t>Резерви</t>
  </si>
  <si>
    <t>Непокрита загуба</t>
  </si>
  <si>
    <t>Общо собствен капитал</t>
  </si>
  <si>
    <t>ПАСИВИ</t>
  </si>
  <si>
    <t>Нетекущи пасиви</t>
  </si>
  <si>
    <t>-</t>
  </si>
  <si>
    <t>Общо нетекущи пасиви</t>
  </si>
  <si>
    <t>Текущи пасиви</t>
  </si>
  <si>
    <t>Търговски и други задължения</t>
  </si>
  <si>
    <t>Общо текущи пасиви</t>
  </si>
  <si>
    <t>ОБЩО СОБСТВЕН КАПИТАЛ И ПАСИВИ</t>
  </si>
  <si>
    <t xml:space="preserve">на  БЪЛГАРСКИ МОРСКИ КВАЛИФИКАЦИОНЕН ЦЕНТЪР ЕАД </t>
  </si>
  <si>
    <t>ПРИХОДИ</t>
  </si>
  <si>
    <t xml:space="preserve">РАЗХОДИ     </t>
  </si>
  <si>
    <t>Разходи за материали</t>
  </si>
  <si>
    <t>Разходи за външни услуги</t>
  </si>
  <si>
    <t>Разходи за персонала</t>
  </si>
  <si>
    <t>Други оперативни разходи</t>
  </si>
  <si>
    <t>Оперативни разходи общо</t>
  </si>
  <si>
    <t>Приложения</t>
  </si>
  <si>
    <t>Парични потоци от оперативна  дейност</t>
  </si>
  <si>
    <t>Постъпления от клиенти</t>
  </si>
  <si>
    <t xml:space="preserve">Плащания на доставчици  </t>
  </si>
  <si>
    <t>Плащания на персонала и за социално осигуряване</t>
  </si>
  <si>
    <t>Нетен паричен поток от оперативна дейност</t>
  </si>
  <si>
    <t xml:space="preserve">Покупка на имоти машини и съоръжения </t>
  </si>
  <si>
    <t>Парични средства и еквиваленти  на 1 януари</t>
  </si>
  <si>
    <t xml:space="preserve">                                        Съставител:</t>
  </si>
  <si>
    <t xml:space="preserve">                                                            (Петър Петров)</t>
  </si>
  <si>
    <t>Ръководител:</t>
  </si>
  <si>
    <t>Съставител:</t>
  </si>
  <si>
    <t>(Петър Петров)</t>
  </si>
  <si>
    <t>(Ивайло Гавраилов)</t>
  </si>
  <si>
    <t>Активи по отсрочени данъци</t>
  </si>
  <si>
    <t>Пенсионни и други задължения към персонала</t>
  </si>
  <si>
    <t>Разходи за амортизации и обезценка на нетекущи активи</t>
  </si>
  <si>
    <t>Себестойност на продадените стоки</t>
  </si>
  <si>
    <t>Финансови приходи</t>
  </si>
  <si>
    <t>nа БЪЛГАРСКИ МОРСКИ КВАЛИФИКАЦИОНЕН ЦЕНТЪР ЕАД</t>
  </si>
  <si>
    <t>на БЪЛГАРСКИ МОРСКИ КВАЛИФИКАЦИОНЕН ЦЕНТЪР ЕАД</t>
  </si>
  <si>
    <t>Акционерен капитал</t>
  </si>
  <si>
    <t>Парични потоци от инвестиционна дейност</t>
  </si>
  <si>
    <t xml:space="preserve">Нетен паричен поток от инвестиционна дейност                        </t>
  </si>
  <si>
    <t>Предплащания и други активи</t>
  </si>
  <si>
    <t>Други приходи</t>
  </si>
  <si>
    <t>Загуба  за годината</t>
  </si>
  <si>
    <t>Ефект от очаквани кредитни загуби</t>
  </si>
  <si>
    <t>Приходи</t>
  </si>
  <si>
    <t>Загуба от оперативна дейност</t>
  </si>
  <si>
    <t>Основен акционерен капитал</t>
  </si>
  <si>
    <t xml:space="preserve"> 31 декември 2019</t>
  </si>
  <si>
    <t>Активи, класифицирани като държани за продажба</t>
  </si>
  <si>
    <t>Общо пасиви</t>
  </si>
  <si>
    <t>Салдо към 1 януари 2019 г.</t>
  </si>
  <si>
    <t>Друг всеобхватен доход</t>
  </si>
  <si>
    <t>Нетен паричен поток от продължаващи дейности</t>
  </si>
  <si>
    <t>Нетен паричен поток от преустановена дейност</t>
  </si>
  <si>
    <t>Нетноизменение на парични средства и еквиваленти</t>
  </si>
  <si>
    <t>Търговски и други финансови вземания</t>
  </si>
  <si>
    <t>3,4,5</t>
  </si>
  <si>
    <t>Загуба преди данъци от продължаващи дейности</t>
  </si>
  <si>
    <t>Други плащания, нето</t>
  </si>
  <si>
    <t>Платени данъци, нетnо (без данъци върху печалбата)</t>
  </si>
  <si>
    <t>МЕЖДИНЕН ОТЧЕТ ЗА ФИНАНСОВОТО СЪСТОЯНИЕ</t>
  </si>
  <si>
    <t>Нетно изменение на коректива за обезценка и очаквани кредитни загуби на финансови активи</t>
  </si>
  <si>
    <t>Салдо към 1 януари 2020 г.</t>
  </si>
  <si>
    <t xml:space="preserve">Трите месеца </t>
  </si>
  <si>
    <t>приключващи на</t>
  </si>
  <si>
    <t>Прил.</t>
  </si>
  <si>
    <t>Финансови разходи</t>
  </si>
  <si>
    <t>Приложенията посочени от страница 7 до страница 26 представляват неразделна част от съкратения междинен финансов отчет</t>
  </si>
  <si>
    <t xml:space="preserve">МЕЖДИНЕН ОТЧЕТ ЗА ПЕЧАЛБАТА ИЛИ ЗАГУБАТА И ДРУГИЯ ВСЕОБХВАТЕН ДОХОД  </t>
  </si>
  <si>
    <t>МЕЖДИНЕН ОТЧЕТ ЗА ПРОМЕНИТЕ В СОБСТВЕНИЯ КАПИТАЛ</t>
  </si>
  <si>
    <t>МЕЖДИНЕН ОТЧЕТ ЗА ПАРИЧНИТЕ ПОТОЦИ</t>
  </si>
  <si>
    <t>Покупка на нематериални дълготрайни активи</t>
  </si>
  <si>
    <t>Приход/(Разход) за данъци</t>
  </si>
  <si>
    <t>Загуба за периода от продължаващи дейности</t>
  </si>
  <si>
    <t>Загуба за периода</t>
  </si>
  <si>
    <t>Друг всеобхватен доход/(Друга всеобхватна загуба) за периода, нетно от данъци</t>
  </si>
  <si>
    <t>Обща всеобхватна загуба за периода</t>
  </si>
  <si>
    <t>към 30 септември 2020 г.</t>
  </si>
  <si>
    <t xml:space="preserve"> 30 септември 2020</t>
  </si>
  <si>
    <t>за периода, приключващ на  30 септември 2020 г.</t>
  </si>
  <si>
    <t>за периода, приключващ на 30 септември 2020 г.</t>
  </si>
  <si>
    <t>30 септември 2020</t>
  </si>
  <si>
    <t>30 септември 2019</t>
  </si>
  <si>
    <t>Салдо към 30 септември  2019 г.</t>
  </si>
  <si>
    <t>Салдо към 30 септември 2020 г.</t>
  </si>
  <si>
    <t>Деветте месеца</t>
  </si>
  <si>
    <t>Печалба(загуба) от валутна преоценка</t>
  </si>
  <si>
    <t>Парични средства и еквиваленти  на 30 септември</t>
  </si>
  <si>
    <t>Дата: 22 октомври 2020 г.</t>
  </si>
  <si>
    <t xml:space="preserve">30 септември </t>
  </si>
  <si>
    <t>Загуба за периода от преустановена дейност</t>
  </si>
</sst>
</file>

<file path=xl/styles.xml><?xml version="1.0" encoding="utf-8"?>
<styleSheet xmlns="http://schemas.openxmlformats.org/spreadsheetml/2006/main">
  <numFmts count="2">
    <numFmt numFmtId="164" formatCode="_(* #,##0_);_(* \(#,##0\);_(* &quot;-&quot;_);_(@_)"/>
    <numFmt numFmtId="165" formatCode="[$-F800]dddd\,\ mmmm\ dd\,\ yyyy"/>
  </numFmts>
  <fonts count="19">
    <font>
      <sz val="10"/>
      <name val="Arial"/>
      <charset val="204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1"/>
      <name val="Arial"/>
      <family val="2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164" fontId="7" fillId="0" borderId="0" xfId="0" applyNumberFormat="1" applyFont="1" applyFill="1" applyBorder="1" applyAlignment="1">
      <alignment horizontal="right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justify" vertical="justify" wrapText="1"/>
    </xf>
    <xf numFmtId="0" fontId="8" fillId="0" borderId="0" xfId="0" applyFont="1" applyAlignment="1">
      <alignment horizontal="right" vertical="top" wrapText="1"/>
    </xf>
    <xf numFmtId="164" fontId="3" fillId="0" borderId="0" xfId="0" applyNumberFormat="1" applyFont="1" applyFill="1" applyBorder="1" applyAlignment="1">
      <alignment horizontal="right" wrapText="1"/>
    </xf>
    <xf numFmtId="0" fontId="7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164" fontId="3" fillId="0" borderId="0" xfId="0" applyNumberFormat="1" applyFont="1" applyFill="1" applyBorder="1" applyAlignment="1">
      <alignment horizontal="left" wrapText="1"/>
    </xf>
    <xf numFmtId="164" fontId="9" fillId="0" borderId="0" xfId="0" applyNumberFormat="1" applyFont="1" applyFill="1" applyBorder="1" applyAlignment="1">
      <alignment horizontal="left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top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right" vertical="distributed" wrapText="1"/>
    </xf>
    <xf numFmtId="164" fontId="2" fillId="0" borderId="2" xfId="0" applyNumberFormat="1" applyFont="1" applyFill="1" applyBorder="1" applyAlignment="1">
      <alignment horizontal="right" vertical="distributed" wrapText="1"/>
    </xf>
    <xf numFmtId="164" fontId="2" fillId="0" borderId="1" xfId="0" applyNumberFormat="1" applyFont="1" applyBorder="1" applyAlignment="1">
      <alignment horizontal="right" vertical="distributed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64" fontId="7" fillId="0" borderId="0" xfId="0" applyNumberFormat="1" applyFont="1" applyFill="1" applyBorder="1" applyAlignment="1">
      <alignment horizontal="left" wrapText="1"/>
    </xf>
    <xf numFmtId="0" fontId="12" fillId="0" borderId="0" xfId="0" applyFont="1"/>
    <xf numFmtId="164" fontId="9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top" wrapText="1"/>
    </xf>
    <xf numFmtId="164" fontId="9" fillId="0" borderId="2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wrapText="1"/>
    </xf>
    <xf numFmtId="0" fontId="1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 vertical="top" wrapText="1"/>
    </xf>
    <xf numFmtId="0" fontId="0" fillId="0" borderId="0" xfId="0" applyNumberFormat="1"/>
    <xf numFmtId="3" fontId="7" fillId="0" borderId="0" xfId="0" applyNumberFormat="1" applyFont="1" applyAlignment="1">
      <alignment horizontal="right"/>
    </xf>
    <xf numFmtId="164" fontId="9" fillId="0" borderId="3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 wrapText="1"/>
    </xf>
    <xf numFmtId="3" fontId="7" fillId="0" borderId="0" xfId="0" applyNumberFormat="1" applyFont="1"/>
    <xf numFmtId="3" fontId="2" fillId="0" borderId="2" xfId="0" applyNumberFormat="1" applyFont="1" applyFill="1" applyBorder="1" applyAlignment="1">
      <alignment horizontal="right" wrapText="1"/>
    </xf>
    <xf numFmtId="3" fontId="2" fillId="0" borderId="4" xfId="0" applyNumberFormat="1" applyFont="1" applyFill="1" applyBorder="1" applyAlignment="1">
      <alignment horizontal="right" wrapText="1"/>
    </xf>
    <xf numFmtId="3" fontId="9" fillId="0" borderId="2" xfId="0" applyNumberFormat="1" applyFont="1" applyBorder="1"/>
    <xf numFmtId="164" fontId="7" fillId="0" borderId="0" xfId="0" applyNumberFormat="1" applyFont="1"/>
    <xf numFmtId="164" fontId="0" fillId="0" borderId="0" xfId="0" applyNumberFormat="1"/>
    <xf numFmtId="164" fontId="7" fillId="0" borderId="0" xfId="0" applyNumberFormat="1" applyFont="1" applyFill="1" applyBorder="1" applyAlignment="1">
      <alignment wrapText="1"/>
    </xf>
    <xf numFmtId="0" fontId="7" fillId="0" borderId="0" xfId="0" applyFont="1" applyAlignment="1"/>
    <xf numFmtId="164" fontId="2" fillId="0" borderId="2" xfId="0" applyNumberFormat="1" applyFont="1" applyFill="1" applyBorder="1" applyAlignment="1">
      <alignment wrapText="1"/>
    </xf>
    <xf numFmtId="164" fontId="9" fillId="0" borderId="2" xfId="0" applyNumberFormat="1" applyFont="1" applyFill="1" applyBorder="1" applyAlignment="1">
      <alignment wrapText="1"/>
    </xf>
    <xf numFmtId="164" fontId="9" fillId="0" borderId="4" xfId="0" applyNumberFormat="1" applyFont="1" applyFill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horizontal="right" vertical="top" wrapText="1"/>
    </xf>
    <xf numFmtId="164" fontId="7" fillId="0" borderId="0" xfId="0" applyNumberFormat="1" applyFont="1" applyAlignment="1">
      <alignment horizontal="right" wrapText="1"/>
    </xf>
    <xf numFmtId="164" fontId="1" fillId="0" borderId="0" xfId="0" applyNumberFormat="1" applyFont="1" applyAlignment="1">
      <alignment horizontal="right" vertical="distributed" wrapText="1"/>
    </xf>
    <xf numFmtId="164" fontId="0" fillId="0" borderId="0" xfId="0" applyNumberFormat="1" applyAlignment="1">
      <alignment vertical="distributed"/>
    </xf>
    <xf numFmtId="164" fontId="9" fillId="0" borderId="0" xfId="0" applyNumberFormat="1" applyFont="1" applyAlignment="1">
      <alignment vertical="top" wrapText="1"/>
    </xf>
    <xf numFmtId="164" fontId="2" fillId="0" borderId="3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165" fontId="13" fillId="0" borderId="0" xfId="0" applyNumberFormat="1" applyFont="1"/>
    <xf numFmtId="0" fontId="11" fillId="0" borderId="0" xfId="0" applyFont="1" applyAlignment="1">
      <alignment vertical="top" wrapText="1"/>
    </xf>
    <xf numFmtId="164" fontId="9" fillId="0" borderId="0" xfId="0" applyNumberFormat="1" applyFont="1" applyBorder="1" applyAlignment="1"/>
    <xf numFmtId="164" fontId="9" fillId="0" borderId="2" xfId="0" applyNumberFormat="1" applyFont="1" applyBorder="1" applyAlignment="1"/>
    <xf numFmtId="164" fontId="9" fillId="0" borderId="3" xfId="0" applyNumberFormat="1" applyFont="1" applyBorder="1" applyAlignment="1"/>
    <xf numFmtId="164" fontId="7" fillId="0" borderId="0" xfId="0" applyNumberFormat="1" applyFont="1" applyAlignment="1"/>
    <xf numFmtId="164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/>
    <xf numFmtId="1" fontId="13" fillId="0" borderId="0" xfId="0" applyNumberFormat="1" applyFont="1" applyAlignment="1">
      <alignment horizontal="right"/>
    </xf>
    <xf numFmtId="0" fontId="7" fillId="0" borderId="0" xfId="0" applyFont="1" applyFill="1" applyAlignment="1">
      <alignment vertical="top"/>
    </xf>
    <xf numFmtId="0" fontId="9" fillId="0" borderId="0" xfId="0" applyFont="1" applyFill="1"/>
    <xf numFmtId="164" fontId="0" fillId="0" borderId="2" xfId="0" applyNumberFormat="1" applyBorder="1"/>
    <xf numFmtId="164" fontId="0" fillId="0" borderId="1" xfId="0" applyNumberFormat="1" applyBorder="1"/>
    <xf numFmtId="164" fontId="7" fillId="0" borderId="2" xfId="0" applyNumberFormat="1" applyFont="1" applyBorder="1" applyAlignment="1">
      <alignment horizontal="right" vertical="top" wrapText="1"/>
    </xf>
    <xf numFmtId="164" fontId="7" fillId="0" borderId="0" xfId="0" applyNumberFormat="1" applyFont="1" applyAlignment="1">
      <alignment vertical="top" wrapText="1"/>
    </xf>
    <xf numFmtId="3" fontId="2" fillId="0" borderId="5" xfId="0" applyNumberFormat="1" applyFont="1" applyFill="1" applyBorder="1" applyAlignment="1">
      <alignment horizontal="right" wrapText="1"/>
    </xf>
    <xf numFmtId="3" fontId="9" fillId="0" borderId="5" xfId="0" applyNumberFormat="1" applyFont="1" applyBorder="1"/>
    <xf numFmtId="164" fontId="9" fillId="0" borderId="0" xfId="0" applyNumberFormat="1" applyFont="1" applyBorder="1" applyAlignment="1">
      <alignment horizontal="right"/>
    </xf>
    <xf numFmtId="0" fontId="0" fillId="0" borderId="0" xfId="0" applyBorder="1"/>
    <xf numFmtId="164" fontId="2" fillId="0" borderId="0" xfId="0" applyNumberFormat="1" applyFont="1" applyFill="1" applyBorder="1" applyAlignment="1">
      <alignment horizontal="right" vertical="distributed" wrapText="1"/>
    </xf>
    <xf numFmtId="0" fontId="9" fillId="0" borderId="0" xfId="0" applyFont="1" applyAlignment="1">
      <alignment wrapText="1"/>
    </xf>
    <xf numFmtId="164" fontId="1" fillId="0" borderId="0" xfId="0" applyNumberFormat="1" applyFont="1" applyBorder="1" applyAlignment="1">
      <alignment vertical="distributed" wrapText="1"/>
    </xf>
    <xf numFmtId="164" fontId="3" fillId="0" borderId="0" xfId="0" applyNumberFormat="1" applyFont="1" applyFill="1" applyAlignment="1">
      <alignment horizontal="right" vertical="distributed" wrapText="1"/>
    </xf>
    <xf numFmtId="164" fontId="1" fillId="0" borderId="0" xfId="0" applyNumberFormat="1" applyFont="1" applyFill="1" applyBorder="1" applyAlignment="1">
      <alignment horizontal="right" vertical="distributed" wrapText="1"/>
    </xf>
    <xf numFmtId="0" fontId="17" fillId="2" borderId="0" xfId="0" applyFont="1" applyFill="1"/>
    <xf numFmtId="0" fontId="18" fillId="0" borderId="0" xfId="0" applyFont="1"/>
    <xf numFmtId="0" fontId="18" fillId="0" borderId="0" xfId="0" applyFont="1" applyAlignment="1">
      <alignment vertical="justify"/>
    </xf>
    <xf numFmtId="0" fontId="9" fillId="0" borderId="0" xfId="0" applyFont="1" applyFill="1" applyAlignment="1">
      <alignment vertical="top"/>
    </xf>
    <xf numFmtId="0" fontId="16" fillId="0" borderId="0" xfId="0" applyFont="1"/>
    <xf numFmtId="0" fontId="13" fillId="0" borderId="0" xfId="0" applyFont="1"/>
    <xf numFmtId="164" fontId="3" fillId="0" borderId="5" xfId="0" applyNumberFormat="1" applyFont="1" applyFill="1" applyBorder="1" applyAlignment="1">
      <alignment horizontal="right" vertical="distributed" wrapText="1"/>
    </xf>
    <xf numFmtId="0" fontId="15" fillId="0" borderId="0" xfId="0" applyFont="1"/>
    <xf numFmtId="164" fontId="3" fillId="0" borderId="1" xfId="0" applyNumberFormat="1" applyFont="1" applyFill="1" applyBorder="1" applyAlignment="1">
      <alignment horizontal="right" vertical="distributed" wrapText="1"/>
    </xf>
    <xf numFmtId="0" fontId="2" fillId="0" borderId="0" xfId="0" applyFont="1" applyAlignment="1">
      <alignment horizontal="left"/>
    </xf>
    <xf numFmtId="165" fontId="9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 wrapText="1"/>
    </xf>
    <xf numFmtId="1" fontId="9" fillId="0" borderId="0" xfId="0" applyNumberFormat="1" applyFont="1" applyAlignment="1">
      <alignment horizontal="right"/>
    </xf>
    <xf numFmtId="0" fontId="7" fillId="0" borderId="0" xfId="0" applyNumberFormat="1" applyFont="1"/>
    <xf numFmtId="0" fontId="3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right" vertical="justify" wrapText="1"/>
    </xf>
    <xf numFmtId="0" fontId="3" fillId="0" borderId="0" xfId="0" applyFont="1" applyFill="1" applyAlignment="1">
      <alignment vertical="top" wrapText="1"/>
    </xf>
    <xf numFmtId="0" fontId="11" fillId="0" borderId="0" xfId="0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center"/>
    </xf>
    <xf numFmtId="0" fontId="18" fillId="0" borderId="0" xfId="0" applyFont="1" applyAlignment="1">
      <alignment horizontal="left" vertical="justify"/>
    </xf>
    <xf numFmtId="164" fontId="9" fillId="0" borderId="0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left"/>
    </xf>
    <xf numFmtId="0" fontId="11" fillId="0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justify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 vertical="justify"/>
    </xf>
    <xf numFmtId="0" fontId="1" fillId="0" borderId="0" xfId="0" applyFont="1" applyAlignment="1">
      <alignment horizontal="right" vertical="top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 readingOrder="2"/>
    </xf>
    <xf numFmtId="0" fontId="2" fillId="0" borderId="0" xfId="0" applyFont="1" applyFill="1" applyAlignment="1">
      <alignment horizontal="left"/>
    </xf>
    <xf numFmtId="49" fontId="9" fillId="0" borderId="0" xfId="0" applyNumberFormat="1" applyFont="1" applyFill="1" applyAlignment="1">
      <alignment horizontal="right"/>
    </xf>
    <xf numFmtId="165" fontId="9" fillId="0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164" fontId="7" fillId="0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8"/>
  <sheetViews>
    <sheetView tabSelected="1" workbookViewId="0">
      <selection activeCell="A3" sqref="A3"/>
    </sheetView>
  </sheetViews>
  <sheetFormatPr defaultRowHeight="12.75"/>
  <cols>
    <col min="1" max="1" width="39.42578125" bestFit="1" customWidth="1"/>
    <col min="2" max="2" width="12.5703125" style="24" bestFit="1" customWidth="1"/>
    <col min="3" max="3" width="18.140625" bestFit="1" customWidth="1"/>
    <col min="4" max="4" width="2" customWidth="1"/>
    <col min="5" max="5" width="18.140625" bestFit="1" customWidth="1"/>
    <col min="6" max="6" width="2.42578125" customWidth="1"/>
  </cols>
  <sheetData>
    <row r="1" spans="1:6">
      <c r="A1" s="128" t="s">
        <v>79</v>
      </c>
      <c r="B1" s="128"/>
      <c r="C1" s="128"/>
      <c r="D1" s="128"/>
      <c r="E1" s="128"/>
    </row>
    <row r="2" spans="1:6">
      <c r="A2" s="128" t="s">
        <v>0</v>
      </c>
      <c r="B2" s="128"/>
      <c r="C2" s="128"/>
      <c r="D2" s="128"/>
      <c r="E2" s="128"/>
    </row>
    <row r="3" spans="1:6">
      <c r="A3" s="26" t="s">
        <v>96</v>
      </c>
      <c r="B3"/>
    </row>
    <row r="4" spans="1:6">
      <c r="A4" s="26"/>
      <c r="B4"/>
    </row>
    <row r="5" spans="1:6" ht="15.75" customHeight="1">
      <c r="A5" s="22"/>
      <c r="B5" s="25" t="s">
        <v>1</v>
      </c>
      <c r="C5" s="84" t="s">
        <v>97</v>
      </c>
      <c r="D5" s="76"/>
      <c r="E5" s="84" t="s">
        <v>66</v>
      </c>
      <c r="F5" s="76"/>
    </row>
    <row r="6" spans="1:6" ht="15.75" customHeight="1">
      <c r="A6" s="22"/>
      <c r="B6" s="25"/>
      <c r="C6" s="27" t="s">
        <v>3</v>
      </c>
      <c r="D6" s="27"/>
      <c r="E6" s="27" t="s">
        <v>3</v>
      </c>
      <c r="F6" s="27"/>
    </row>
    <row r="7" spans="1:6" ht="15.75" customHeight="1">
      <c r="A7" s="22"/>
      <c r="B7" s="25"/>
      <c r="C7" s="27"/>
      <c r="D7" s="27"/>
      <c r="E7" s="27"/>
      <c r="F7" s="27"/>
    </row>
    <row r="8" spans="1:6" ht="15.75" customHeight="1">
      <c r="A8" s="26" t="s">
        <v>2</v>
      </c>
      <c r="B8" s="25"/>
      <c r="C8" s="22"/>
      <c r="D8" s="22"/>
      <c r="E8" s="22"/>
      <c r="F8" s="22"/>
    </row>
    <row r="9" spans="1:6" ht="15.75" customHeight="1">
      <c r="A9" s="26" t="s">
        <v>4</v>
      </c>
      <c r="B9" s="25"/>
      <c r="C9" s="22"/>
      <c r="D9" s="22"/>
      <c r="E9" s="22"/>
      <c r="F9" s="22"/>
    </row>
    <row r="10" spans="1:6" ht="15.75" customHeight="1">
      <c r="A10" s="22" t="s">
        <v>5</v>
      </c>
      <c r="B10" s="25">
        <v>3</v>
      </c>
      <c r="C10" s="55">
        <v>10679</v>
      </c>
      <c r="D10" s="56"/>
      <c r="E10" s="55">
        <v>10952</v>
      </c>
      <c r="F10" s="56"/>
    </row>
    <row r="11" spans="1:6" ht="15.75" customHeight="1">
      <c r="A11" s="22" t="s">
        <v>6</v>
      </c>
      <c r="B11" s="25">
        <v>4</v>
      </c>
      <c r="C11" s="55">
        <v>820</v>
      </c>
      <c r="D11" s="56"/>
      <c r="E11" s="55">
        <v>871</v>
      </c>
      <c r="F11" s="56"/>
    </row>
    <row r="12" spans="1:6" ht="15.75" customHeight="1">
      <c r="A12" s="22" t="s">
        <v>7</v>
      </c>
      <c r="B12" s="25">
        <v>5</v>
      </c>
      <c r="C12" s="55">
        <v>6</v>
      </c>
      <c r="D12" s="56"/>
      <c r="E12" s="55">
        <v>5</v>
      </c>
      <c r="F12" s="56"/>
    </row>
    <row r="13" spans="1:6" ht="15.75" customHeight="1">
      <c r="A13" s="22" t="s">
        <v>49</v>
      </c>
      <c r="B13" s="25">
        <v>22</v>
      </c>
      <c r="C13" s="55">
        <v>1292</v>
      </c>
      <c r="D13" s="56"/>
      <c r="E13" s="55">
        <v>1292</v>
      </c>
      <c r="F13" s="56"/>
    </row>
    <row r="14" spans="1:6" ht="15.75" customHeight="1">
      <c r="A14" s="26" t="s">
        <v>8</v>
      </c>
      <c r="B14" s="25"/>
      <c r="C14" s="57">
        <f>SUM(C10:C13)</f>
        <v>12797</v>
      </c>
      <c r="D14" s="56"/>
      <c r="E14" s="57">
        <f>SUM(E10:E13)</f>
        <v>13120</v>
      </c>
      <c r="F14" s="56"/>
    </row>
    <row r="15" spans="1:6" ht="15.75" customHeight="1">
      <c r="A15" s="26" t="s">
        <v>9</v>
      </c>
      <c r="B15" s="25"/>
      <c r="C15" s="56"/>
      <c r="D15" s="56"/>
      <c r="E15" s="56"/>
      <c r="F15" s="56"/>
    </row>
    <row r="16" spans="1:6" ht="15.75" customHeight="1">
      <c r="A16" s="100" t="s">
        <v>10</v>
      </c>
      <c r="B16" s="25">
        <v>6</v>
      </c>
      <c r="C16" s="56">
        <v>244</v>
      </c>
      <c r="D16" s="56"/>
      <c r="E16" s="56">
        <v>28</v>
      </c>
      <c r="F16" s="56"/>
    </row>
    <row r="17" spans="1:6" ht="15.75" customHeight="1">
      <c r="A17" s="100" t="s">
        <v>74</v>
      </c>
      <c r="B17" s="25">
        <v>7</v>
      </c>
      <c r="C17" s="56">
        <v>457</v>
      </c>
      <c r="D17" s="56"/>
      <c r="E17" s="56">
        <v>387</v>
      </c>
      <c r="F17" s="56"/>
    </row>
    <row r="18" spans="1:6" ht="15.75" customHeight="1">
      <c r="A18" s="100" t="s">
        <v>59</v>
      </c>
      <c r="B18" s="25">
        <v>8</v>
      </c>
      <c r="C18" s="53">
        <v>35</v>
      </c>
      <c r="D18" s="56"/>
      <c r="E18" s="53">
        <v>53</v>
      </c>
      <c r="F18" s="56"/>
    </row>
    <row r="19" spans="1:6" ht="15.75" customHeight="1">
      <c r="A19" s="100" t="s">
        <v>11</v>
      </c>
      <c r="B19" s="25">
        <v>9</v>
      </c>
      <c r="C19" s="55">
        <v>3775</v>
      </c>
      <c r="D19" s="56"/>
      <c r="E19" s="55">
        <v>4119</v>
      </c>
      <c r="F19" s="56"/>
    </row>
    <row r="20" spans="1:6" ht="15.75" customHeight="1">
      <c r="A20" s="26" t="s">
        <v>12</v>
      </c>
      <c r="B20" s="25"/>
      <c r="C20" s="57">
        <f>SUM(C16:C19)</f>
        <v>4511</v>
      </c>
      <c r="D20" s="56"/>
      <c r="E20" s="57">
        <f>SUM(E16:E19)</f>
        <v>4587</v>
      </c>
      <c r="F20" s="56"/>
    </row>
    <row r="21" spans="1:6" ht="25.5">
      <c r="A21" s="102" t="s">
        <v>67</v>
      </c>
      <c r="B21" s="25">
        <v>10</v>
      </c>
      <c r="C21" s="91">
        <v>3847</v>
      </c>
      <c r="D21" s="56"/>
      <c r="E21" s="91">
        <v>3845</v>
      </c>
      <c r="F21" s="56"/>
    </row>
    <row r="22" spans="1:6" ht="15.75" customHeight="1" thickBot="1">
      <c r="A22" s="26" t="s">
        <v>13</v>
      </c>
      <c r="B22" s="25"/>
      <c r="C22" s="58">
        <f>C14+C20+C21</f>
        <v>21155</v>
      </c>
      <c r="D22" s="56"/>
      <c r="E22" s="58">
        <f>E14+E20+E21</f>
        <v>21552</v>
      </c>
      <c r="F22" s="56"/>
    </row>
    <row r="23" spans="1:6" ht="15.75" customHeight="1" thickTop="1">
      <c r="A23" s="22"/>
      <c r="B23" s="25"/>
      <c r="C23" s="56"/>
      <c r="D23" s="56"/>
      <c r="E23" s="56"/>
      <c r="F23" s="56"/>
    </row>
    <row r="24" spans="1:6" ht="15.75" customHeight="1">
      <c r="A24" s="26" t="s">
        <v>14</v>
      </c>
      <c r="B24" s="25"/>
      <c r="C24" s="56"/>
      <c r="D24" s="56"/>
      <c r="E24" s="56"/>
      <c r="F24" s="56"/>
    </row>
    <row r="25" spans="1:6" ht="15.75" customHeight="1">
      <c r="A25" s="26" t="s">
        <v>15</v>
      </c>
      <c r="B25" s="25"/>
      <c r="C25" s="56"/>
      <c r="D25" s="56"/>
      <c r="E25" s="56"/>
      <c r="F25" s="56"/>
    </row>
    <row r="26" spans="1:6" ht="15.75" customHeight="1">
      <c r="A26" s="22" t="s">
        <v>56</v>
      </c>
      <c r="B26" s="25"/>
      <c r="C26" s="55">
        <v>32885</v>
      </c>
      <c r="D26" s="56"/>
      <c r="E26" s="55">
        <v>32885</v>
      </c>
      <c r="F26" s="56"/>
    </row>
    <row r="27" spans="1:6" ht="15.75" customHeight="1">
      <c r="A27" s="22" t="s">
        <v>16</v>
      </c>
      <c r="B27" s="25"/>
      <c r="C27" s="55">
        <v>560</v>
      </c>
      <c r="D27" s="56"/>
      <c r="E27" s="55">
        <v>560</v>
      </c>
      <c r="F27" s="56"/>
    </row>
    <row r="28" spans="1:6" ht="15.75" customHeight="1">
      <c r="A28" s="22" t="s">
        <v>17</v>
      </c>
      <c r="B28" s="25">
        <v>11</v>
      </c>
      <c r="C28" s="16">
        <v>-12574</v>
      </c>
      <c r="D28" s="60"/>
      <c r="E28" s="16">
        <v>-12140</v>
      </c>
      <c r="F28" s="60"/>
    </row>
    <row r="29" spans="1:6" ht="15.75" customHeight="1">
      <c r="A29" s="26" t="s">
        <v>18</v>
      </c>
      <c r="B29" s="25"/>
      <c r="C29" s="57">
        <f>SUM(C26:C28)</f>
        <v>20871</v>
      </c>
      <c r="D29" s="56"/>
      <c r="E29" s="57">
        <f>SUM(E26:E28)</f>
        <v>21305</v>
      </c>
      <c r="F29" s="56"/>
    </row>
    <row r="30" spans="1:6" ht="15.75" customHeight="1">
      <c r="A30" s="26" t="s">
        <v>19</v>
      </c>
      <c r="B30" s="25"/>
      <c r="C30" s="56"/>
      <c r="D30" s="56"/>
      <c r="E30" s="56"/>
      <c r="F30" s="56"/>
    </row>
    <row r="31" spans="1:6" ht="15.75" customHeight="1">
      <c r="A31" s="26" t="s">
        <v>20</v>
      </c>
      <c r="C31" s="56"/>
      <c r="D31" s="56"/>
      <c r="E31" s="56"/>
      <c r="F31" s="56"/>
    </row>
    <row r="32" spans="1:6" ht="15.75" customHeight="1">
      <c r="A32" s="22" t="s">
        <v>50</v>
      </c>
      <c r="B32" s="25">
        <v>13</v>
      </c>
      <c r="C32" s="56">
        <v>88</v>
      </c>
      <c r="D32" s="56"/>
      <c r="E32" s="56">
        <v>88</v>
      </c>
      <c r="F32" s="56"/>
    </row>
    <row r="33" spans="1:6" ht="15.75" customHeight="1">
      <c r="A33" s="26" t="s">
        <v>22</v>
      </c>
      <c r="B33" s="25"/>
      <c r="C33" s="59">
        <f>SUM(C32:C32)</f>
        <v>88</v>
      </c>
      <c r="D33" s="56"/>
      <c r="E33" s="59">
        <f>SUM(E32:E32)</f>
        <v>88</v>
      </c>
      <c r="F33" s="56"/>
    </row>
    <row r="34" spans="1:6" ht="15.75" customHeight="1">
      <c r="A34" s="26" t="s">
        <v>23</v>
      </c>
      <c r="B34" s="25"/>
      <c r="C34" s="56"/>
      <c r="D34" s="56"/>
      <c r="E34" s="56"/>
      <c r="F34" s="56"/>
    </row>
    <row r="35" spans="1:6" ht="15.75" customHeight="1">
      <c r="A35" s="22" t="s">
        <v>24</v>
      </c>
      <c r="B35" s="25">
        <v>12</v>
      </c>
      <c r="C35" s="56">
        <v>73</v>
      </c>
      <c r="D35" s="56"/>
      <c r="E35" s="56">
        <v>38</v>
      </c>
      <c r="F35" s="56"/>
    </row>
    <row r="36" spans="1:6" ht="15.75" customHeight="1">
      <c r="A36" s="22" t="s">
        <v>50</v>
      </c>
      <c r="B36" s="25">
        <v>13</v>
      </c>
      <c r="C36" s="56">
        <v>123</v>
      </c>
      <c r="D36" s="56"/>
      <c r="E36" s="56">
        <v>121</v>
      </c>
      <c r="F36" s="56"/>
    </row>
    <row r="37" spans="1:6" ht="15.75" customHeight="1">
      <c r="A37" s="26" t="s">
        <v>25</v>
      </c>
      <c r="C37" s="59">
        <f>SUM(C35:C36)</f>
        <v>196</v>
      </c>
      <c r="D37" s="56"/>
      <c r="E37" s="59">
        <f>SUM(E35:E36)</f>
        <v>159</v>
      </c>
      <c r="F37" s="56"/>
    </row>
    <row r="38" spans="1:6" ht="15.75" customHeight="1">
      <c r="A38" s="26" t="s">
        <v>68</v>
      </c>
      <c r="C38" s="92">
        <f>C37+C33</f>
        <v>284</v>
      </c>
      <c r="D38" s="92"/>
      <c r="E38" s="92">
        <f t="shared" ref="E38" si="0">E37+E33</f>
        <v>247</v>
      </c>
      <c r="F38" s="56"/>
    </row>
    <row r="39" spans="1:6" ht="15.75" customHeight="1" thickBot="1">
      <c r="A39" s="26" t="s">
        <v>26</v>
      </c>
      <c r="B39" s="25"/>
      <c r="C39" s="58">
        <f>C29+C33+C37</f>
        <v>21155</v>
      </c>
      <c r="D39" s="56"/>
      <c r="E39" s="58">
        <f>E29+E33+E37</f>
        <v>21552</v>
      </c>
      <c r="F39" s="56"/>
    </row>
    <row r="40" spans="1:6" ht="12.75" customHeight="1" thickTop="1">
      <c r="A40" s="22"/>
      <c r="B40" s="22"/>
      <c r="C40" s="22"/>
      <c r="D40" s="22"/>
      <c r="E40" s="22"/>
    </row>
    <row r="41" spans="1:6" ht="12.75" customHeight="1">
      <c r="A41" s="22"/>
      <c r="B41" s="22"/>
      <c r="C41" s="22"/>
      <c r="D41" s="22"/>
      <c r="E41" s="22"/>
    </row>
    <row r="42" spans="1:6" ht="29.25" customHeight="1">
      <c r="A42" s="129" t="s">
        <v>86</v>
      </c>
      <c r="B42" s="129"/>
      <c r="C42" s="129"/>
      <c r="D42" s="129"/>
      <c r="E42" s="129"/>
      <c r="F42" s="77"/>
    </row>
    <row r="43" spans="1:6">
      <c r="A43" s="114"/>
      <c r="B43" s="115"/>
      <c r="C43" s="116"/>
      <c r="D43" s="116"/>
      <c r="E43" s="116"/>
    </row>
    <row r="44" spans="1:6">
      <c r="A44" s="114"/>
      <c r="B44" s="115"/>
      <c r="C44" s="116"/>
      <c r="D44" s="116"/>
      <c r="E44" s="116"/>
    </row>
    <row r="45" spans="1:6" ht="12" customHeight="1">
      <c r="A45" s="117" t="s">
        <v>107</v>
      </c>
      <c r="B45" s="118"/>
      <c r="C45" s="116"/>
      <c r="D45" s="116"/>
      <c r="E45" s="116"/>
    </row>
    <row r="46" spans="1:6">
      <c r="A46" s="117" t="s">
        <v>43</v>
      </c>
      <c r="B46" s="115"/>
      <c r="C46" s="119" t="s">
        <v>45</v>
      </c>
      <c r="D46" s="116"/>
      <c r="E46" s="116"/>
    </row>
    <row r="47" spans="1:6" ht="14.25" customHeight="1">
      <c r="A47" s="51" t="s">
        <v>47</v>
      </c>
      <c r="D47" s="40" t="s">
        <v>48</v>
      </c>
    </row>
    <row r="48" spans="1:6">
      <c r="A48" s="3"/>
    </row>
  </sheetData>
  <mergeCells count="3">
    <mergeCell ref="A1:E1"/>
    <mergeCell ref="A2:E2"/>
    <mergeCell ref="A42:E42"/>
  </mergeCells>
  <phoneticPr fontId="0" type="noConversion"/>
  <pageMargins left="0.75" right="0.75" top="1" bottom="1" header="0.5" footer="0.5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opLeftCell="A4" workbookViewId="0">
      <selection activeCell="A37" sqref="A37"/>
    </sheetView>
  </sheetViews>
  <sheetFormatPr defaultRowHeight="12.75"/>
  <cols>
    <col min="1" max="1" width="30.5703125" customWidth="1"/>
    <col min="2" max="2" width="6.140625" bestFit="1" customWidth="1"/>
    <col min="3" max="3" width="13" bestFit="1" customWidth="1"/>
    <col min="4" max="4" width="1.85546875" customWidth="1"/>
    <col min="5" max="5" width="12.42578125" bestFit="1" customWidth="1"/>
    <col min="6" max="6" width="2.140625" customWidth="1"/>
    <col min="7" max="7" width="12.42578125" bestFit="1" customWidth="1"/>
    <col min="8" max="8" width="2.42578125" customWidth="1"/>
    <col min="9" max="9" width="12.42578125" bestFit="1" customWidth="1"/>
  </cols>
  <sheetData>
    <row r="1" spans="1:9" ht="12.75" customHeight="1">
      <c r="A1" s="130" t="s">
        <v>87</v>
      </c>
      <c r="B1" s="130"/>
      <c r="C1" s="130"/>
      <c r="D1" s="130"/>
      <c r="E1" s="130"/>
      <c r="F1" s="130"/>
      <c r="G1" s="130"/>
    </row>
    <row r="2" spans="1:9">
      <c r="A2" s="128" t="s">
        <v>98</v>
      </c>
      <c r="B2" s="128"/>
      <c r="C2" s="128"/>
      <c r="D2" s="128"/>
      <c r="E2" s="128"/>
    </row>
    <row r="3" spans="1:9">
      <c r="A3" s="128" t="s">
        <v>27</v>
      </c>
      <c r="B3" s="128"/>
      <c r="C3" s="128"/>
      <c r="D3" s="128"/>
      <c r="E3" s="128"/>
    </row>
    <row r="4" spans="1:9">
      <c r="A4" s="109"/>
      <c r="B4" s="109"/>
      <c r="C4" s="109"/>
      <c r="D4" s="109"/>
      <c r="E4" s="109"/>
    </row>
    <row r="5" spans="1:9" ht="15.75" customHeight="1">
      <c r="A5" s="75"/>
      <c r="B5" s="75"/>
      <c r="C5" s="131" t="s">
        <v>104</v>
      </c>
      <c r="D5" s="131"/>
      <c r="E5" s="131"/>
      <c r="F5" s="22"/>
      <c r="G5" s="131" t="s">
        <v>82</v>
      </c>
      <c r="H5" s="131"/>
      <c r="I5" s="131"/>
    </row>
    <row r="6" spans="1:9">
      <c r="A6" s="3"/>
      <c r="C6" s="131" t="s">
        <v>83</v>
      </c>
      <c r="D6" s="131"/>
      <c r="E6" s="131"/>
      <c r="F6" s="26"/>
      <c r="G6" s="131" t="s">
        <v>83</v>
      </c>
      <c r="H6" s="131"/>
      <c r="I6" s="131"/>
    </row>
    <row r="7" spans="1:9">
      <c r="A7" s="3"/>
      <c r="C7" s="140" t="s">
        <v>108</v>
      </c>
      <c r="D7" s="141"/>
      <c r="E7" s="140" t="s">
        <v>108</v>
      </c>
      <c r="F7" s="142"/>
      <c r="G7" s="140" t="s">
        <v>108</v>
      </c>
      <c r="H7" s="141"/>
      <c r="I7" s="140" t="s">
        <v>108</v>
      </c>
    </row>
    <row r="8" spans="1:9" ht="15.75" customHeight="1">
      <c r="A8" s="22"/>
      <c r="B8" s="25" t="s">
        <v>84</v>
      </c>
      <c r="C8" s="112">
        <v>2020</v>
      </c>
      <c r="D8" s="113"/>
      <c r="E8" s="112">
        <v>2019</v>
      </c>
      <c r="F8" s="22"/>
      <c r="G8" s="112">
        <v>2020</v>
      </c>
      <c r="H8" s="113"/>
      <c r="I8" s="112">
        <v>2019</v>
      </c>
    </row>
    <row r="9" spans="1:9" ht="15.75" customHeight="1">
      <c r="A9" s="22"/>
      <c r="B9" s="25"/>
      <c r="C9" s="27" t="s">
        <v>3</v>
      </c>
      <c r="D9" s="22"/>
      <c r="E9" s="27" t="s">
        <v>3</v>
      </c>
      <c r="F9" s="22"/>
      <c r="G9" s="27" t="s">
        <v>3</v>
      </c>
      <c r="H9" s="22"/>
      <c r="I9" s="27" t="s">
        <v>3</v>
      </c>
    </row>
    <row r="10" spans="1:9" ht="12.75" customHeight="1">
      <c r="A10" s="26"/>
      <c r="B10" s="25"/>
      <c r="C10" s="25"/>
      <c r="D10" s="25"/>
      <c r="E10" s="49"/>
      <c r="F10" s="25"/>
    </row>
    <row r="11" spans="1:9" ht="15.75" customHeight="1">
      <c r="A11" s="26" t="s">
        <v>28</v>
      </c>
      <c r="B11" s="25"/>
      <c r="C11" s="25"/>
      <c r="D11" s="25"/>
      <c r="E11" s="25"/>
      <c r="F11" s="25"/>
    </row>
    <row r="12" spans="1:9" ht="15.75" customHeight="1">
      <c r="A12" s="41" t="s">
        <v>63</v>
      </c>
      <c r="B12" s="25">
        <v>14</v>
      </c>
      <c r="C12" s="16">
        <v>815</v>
      </c>
      <c r="D12" s="31"/>
      <c r="E12" s="16">
        <v>904</v>
      </c>
      <c r="G12" s="16">
        <v>257</v>
      </c>
      <c r="H12" s="31"/>
      <c r="I12" s="16">
        <v>332</v>
      </c>
    </row>
    <row r="13" spans="1:9" ht="15.75" customHeight="1">
      <c r="A13" s="41" t="s">
        <v>60</v>
      </c>
      <c r="B13" s="25">
        <v>15</v>
      </c>
      <c r="C13" s="16">
        <v>136</v>
      </c>
      <c r="D13" s="31"/>
      <c r="E13" s="16">
        <v>133</v>
      </c>
      <c r="G13" s="16">
        <v>57</v>
      </c>
      <c r="H13" s="31"/>
      <c r="I13" s="16">
        <v>34</v>
      </c>
    </row>
    <row r="14" spans="1:9" ht="15.75" customHeight="1">
      <c r="A14" s="22"/>
      <c r="B14" s="25"/>
      <c r="C14" s="45">
        <f>SUM(C12:C13)</f>
        <v>951</v>
      </c>
      <c r="D14" s="50"/>
      <c r="E14" s="45">
        <f>SUM(E12:E13)</f>
        <v>1037</v>
      </c>
      <c r="G14" s="45">
        <f>SUM(G12:G13)</f>
        <v>314</v>
      </c>
      <c r="H14" s="50"/>
      <c r="I14" s="45">
        <f>SUM(I12:I13)</f>
        <v>366</v>
      </c>
    </row>
    <row r="15" spans="1:9" ht="15.75" customHeight="1">
      <c r="A15" s="26" t="s">
        <v>29</v>
      </c>
      <c r="B15" s="25"/>
      <c r="C15" s="62"/>
      <c r="D15" s="63"/>
      <c r="E15" s="62"/>
      <c r="G15" s="62"/>
      <c r="H15" s="63"/>
      <c r="I15" s="62"/>
    </row>
    <row r="16" spans="1:9" ht="15.75" customHeight="1">
      <c r="A16" s="41" t="s">
        <v>30</v>
      </c>
      <c r="B16" s="25">
        <v>16</v>
      </c>
      <c r="C16" s="62">
        <v>-57</v>
      </c>
      <c r="D16" s="63"/>
      <c r="E16" s="62">
        <v>-79</v>
      </c>
      <c r="G16" s="62">
        <v>-22</v>
      </c>
      <c r="H16" s="63"/>
      <c r="I16" s="62">
        <v>-21</v>
      </c>
    </row>
    <row r="17" spans="1:9" ht="15.75" customHeight="1">
      <c r="A17" s="41" t="s">
        <v>31</v>
      </c>
      <c r="B17" s="25">
        <v>17</v>
      </c>
      <c r="C17" s="62">
        <v>-202</v>
      </c>
      <c r="D17" s="63"/>
      <c r="E17" s="62">
        <v>-245</v>
      </c>
      <c r="G17" s="62">
        <v>-79</v>
      </c>
      <c r="H17" s="63"/>
      <c r="I17" s="62">
        <v>-76</v>
      </c>
    </row>
    <row r="18" spans="1:9" ht="15.75" customHeight="1">
      <c r="A18" s="41" t="s">
        <v>32</v>
      </c>
      <c r="B18" s="25">
        <v>18</v>
      </c>
      <c r="C18" s="62">
        <v>-735</v>
      </c>
      <c r="D18" s="63"/>
      <c r="E18" s="62">
        <v>-665</v>
      </c>
      <c r="G18" s="62">
        <v>-270</v>
      </c>
      <c r="H18" s="63"/>
      <c r="I18" s="62">
        <v>-222</v>
      </c>
    </row>
    <row r="19" spans="1:9" ht="25.5">
      <c r="A19" s="41" t="s">
        <v>51</v>
      </c>
      <c r="B19" s="25" t="s">
        <v>75</v>
      </c>
      <c r="C19" s="62">
        <v>-399</v>
      </c>
      <c r="D19" s="63"/>
      <c r="E19" s="62">
        <v>-426</v>
      </c>
      <c r="G19" s="62">
        <v>-131</v>
      </c>
      <c r="H19" s="63"/>
      <c r="I19" s="62">
        <v>-141</v>
      </c>
    </row>
    <row r="20" spans="1:9" ht="25.5">
      <c r="A20" s="41" t="s">
        <v>52</v>
      </c>
      <c r="B20" s="25"/>
      <c r="C20" s="62">
        <v>-23</v>
      </c>
      <c r="D20" s="63"/>
      <c r="E20" s="62">
        <v>-26</v>
      </c>
      <c r="G20" s="62">
        <v>-11</v>
      </c>
      <c r="H20" s="63"/>
      <c r="I20" s="62">
        <v>-7</v>
      </c>
    </row>
    <row r="21" spans="1:9" ht="38.25">
      <c r="A21" s="41" t="s">
        <v>80</v>
      </c>
      <c r="B21" s="25"/>
      <c r="C21" s="62">
        <v>157</v>
      </c>
      <c r="D21" s="63"/>
      <c r="E21" s="16">
        <v>-15</v>
      </c>
      <c r="G21" s="62">
        <v>45</v>
      </c>
      <c r="H21" s="63"/>
      <c r="I21" s="16">
        <v>1</v>
      </c>
    </row>
    <row r="22" spans="1:9" ht="15.75" customHeight="1">
      <c r="A22" s="41" t="s">
        <v>33</v>
      </c>
      <c r="B22" s="25">
        <v>19</v>
      </c>
      <c r="C22" s="62">
        <v>-33</v>
      </c>
      <c r="D22" s="63"/>
      <c r="E22" s="62">
        <v>-8</v>
      </c>
      <c r="G22" s="62">
        <v>-17</v>
      </c>
      <c r="H22" s="63"/>
      <c r="I22" s="62">
        <v>-4</v>
      </c>
    </row>
    <row r="23" spans="1:9" ht="15.75" customHeight="1">
      <c r="A23" s="26" t="s">
        <v>34</v>
      </c>
      <c r="B23" s="25"/>
      <c r="C23" s="64">
        <f>SUM(C16:C22)</f>
        <v>-1292</v>
      </c>
      <c r="D23" s="63"/>
      <c r="E23" s="64">
        <f>SUM(E16:E22)</f>
        <v>-1464</v>
      </c>
      <c r="G23" s="64">
        <f>SUM(G16:G22)</f>
        <v>-485</v>
      </c>
      <c r="H23" s="63"/>
      <c r="I23" s="64">
        <f>SUM(I16:I22)</f>
        <v>-470</v>
      </c>
    </row>
    <row r="24" spans="1:9" ht="15.75" customHeight="1">
      <c r="A24" s="28"/>
      <c r="B24" s="25"/>
      <c r="C24" s="62"/>
      <c r="D24" s="63"/>
      <c r="E24" s="62"/>
      <c r="G24" s="62"/>
      <c r="H24" s="63"/>
      <c r="I24" s="62"/>
    </row>
    <row r="25" spans="1:9">
      <c r="A25" s="26" t="s">
        <v>64</v>
      </c>
      <c r="B25" s="25"/>
      <c r="C25" s="65">
        <f>C14+C23</f>
        <v>-341</v>
      </c>
      <c r="D25" s="63"/>
      <c r="E25" s="65">
        <f>E14+E23</f>
        <v>-427</v>
      </c>
      <c r="G25" s="65">
        <f>G14+G23</f>
        <v>-171</v>
      </c>
      <c r="H25" s="63"/>
      <c r="I25" s="65">
        <f>I14+I23</f>
        <v>-104</v>
      </c>
    </row>
    <row r="26" spans="1:9">
      <c r="A26" s="28"/>
      <c r="B26" s="25"/>
      <c r="C26" s="62"/>
      <c r="D26" s="63"/>
      <c r="E26" s="62"/>
      <c r="G26" s="62"/>
      <c r="H26" s="63"/>
      <c r="I26" s="62"/>
    </row>
    <row r="27" spans="1:9">
      <c r="A27" s="28" t="s">
        <v>53</v>
      </c>
      <c r="B27" s="25">
        <v>20</v>
      </c>
      <c r="C27" s="62">
        <v>3</v>
      </c>
      <c r="D27" s="63"/>
      <c r="E27" s="62">
        <v>106</v>
      </c>
      <c r="G27" s="62">
        <v>1</v>
      </c>
      <c r="H27" s="63"/>
      <c r="I27" s="62">
        <v>94</v>
      </c>
    </row>
    <row r="28" spans="1:9" s="116" customFormat="1">
      <c r="A28" s="28" t="s">
        <v>85</v>
      </c>
      <c r="B28" s="123">
        <v>21</v>
      </c>
      <c r="C28" s="62">
        <v>-78</v>
      </c>
      <c r="D28" s="63"/>
      <c r="E28" s="62">
        <v>0</v>
      </c>
      <c r="G28" s="62">
        <v>-98</v>
      </c>
      <c r="H28" s="63"/>
      <c r="I28" s="62">
        <v>0</v>
      </c>
    </row>
    <row r="29" spans="1:9">
      <c r="A29" s="28"/>
      <c r="B29" s="25"/>
      <c r="C29" s="62"/>
      <c r="D29" s="63"/>
      <c r="E29" s="62"/>
      <c r="G29" s="62"/>
      <c r="H29" s="63"/>
      <c r="I29" s="62"/>
    </row>
    <row r="30" spans="1:9" ht="25.5">
      <c r="A30" s="29" t="s">
        <v>76</v>
      </c>
      <c r="B30" s="25"/>
      <c r="C30" s="65">
        <f>C25+C27+C28</f>
        <v>-416</v>
      </c>
      <c r="D30" s="63"/>
      <c r="E30" s="65">
        <f t="shared" ref="E30" si="0">E25+E27</f>
        <v>-321</v>
      </c>
      <c r="G30" s="65">
        <f>G25+G27+G28</f>
        <v>-268</v>
      </c>
      <c r="H30" s="63"/>
      <c r="I30" s="65">
        <f t="shared" ref="I30" si="1">I25+I27+I28</f>
        <v>-10</v>
      </c>
    </row>
    <row r="31" spans="1:9">
      <c r="A31" s="28"/>
      <c r="C31" s="62"/>
      <c r="D31" s="63"/>
      <c r="E31" s="62"/>
      <c r="G31" s="62"/>
      <c r="H31" s="63"/>
      <c r="I31" s="62"/>
    </row>
    <row r="32" spans="1:9">
      <c r="A32" s="28" t="s">
        <v>91</v>
      </c>
      <c r="B32" s="25"/>
      <c r="C32" s="16" t="s">
        <v>21</v>
      </c>
      <c r="D32" s="63"/>
      <c r="E32" s="16" t="s">
        <v>21</v>
      </c>
      <c r="G32" s="16" t="s">
        <v>21</v>
      </c>
      <c r="H32" s="63"/>
      <c r="I32" s="16" t="s">
        <v>21</v>
      </c>
    </row>
    <row r="33" spans="1:9" ht="25.5">
      <c r="A33" s="41" t="s">
        <v>92</v>
      </c>
      <c r="B33" s="25"/>
      <c r="C33" s="143">
        <f>C30</f>
        <v>-416</v>
      </c>
      <c r="D33" s="63"/>
      <c r="E33" s="143">
        <f>E30</f>
        <v>-321</v>
      </c>
      <c r="G33" s="143">
        <f>G30</f>
        <v>-268</v>
      </c>
      <c r="H33" s="63"/>
      <c r="I33" s="143">
        <f>I30</f>
        <v>-10</v>
      </c>
    </row>
    <row r="34" spans="1:9" ht="25.5">
      <c r="A34" s="41" t="s">
        <v>109</v>
      </c>
      <c r="B34" s="25">
        <v>10</v>
      </c>
      <c r="C34" s="62">
        <v>-18</v>
      </c>
      <c r="D34" s="63"/>
      <c r="E34" s="62">
        <v>-3</v>
      </c>
      <c r="G34" s="62">
        <v>-5</v>
      </c>
      <c r="H34" s="63"/>
      <c r="I34" s="62">
        <v>-153</v>
      </c>
    </row>
    <row r="35" spans="1:9">
      <c r="A35" s="29" t="s">
        <v>93</v>
      </c>
      <c r="B35" s="25"/>
      <c r="C35" s="65">
        <f>C33+C34</f>
        <v>-434</v>
      </c>
      <c r="D35" s="63"/>
      <c r="E35" s="65">
        <f>E33+E34</f>
        <v>-324</v>
      </c>
      <c r="G35" s="65">
        <f>G33+G34</f>
        <v>-273</v>
      </c>
      <c r="H35" s="63"/>
      <c r="I35" s="65">
        <f>I33+I34</f>
        <v>-163</v>
      </c>
    </row>
    <row r="36" spans="1:9">
      <c r="A36" s="29"/>
      <c r="B36" s="25"/>
      <c r="C36" s="62"/>
      <c r="D36" s="63"/>
      <c r="E36" s="62"/>
      <c r="G36" s="62"/>
      <c r="H36" s="63"/>
      <c r="I36" s="62"/>
    </row>
    <row r="37" spans="1:9" ht="38.25">
      <c r="A37" s="124" t="s">
        <v>94</v>
      </c>
      <c r="B37" s="25"/>
      <c r="C37" s="125">
        <v>0</v>
      </c>
      <c r="D37" s="63"/>
      <c r="E37" s="125">
        <v>0</v>
      </c>
      <c r="F37" s="127"/>
      <c r="G37" s="125">
        <v>0</v>
      </c>
      <c r="H37" s="126"/>
      <c r="I37" s="125">
        <v>0</v>
      </c>
    </row>
    <row r="38" spans="1:9">
      <c r="A38" s="101"/>
      <c r="B38" s="25"/>
      <c r="C38" s="62"/>
      <c r="D38" s="63"/>
      <c r="E38" s="62"/>
      <c r="F38" s="25"/>
      <c r="G38" s="62"/>
      <c r="H38" s="63"/>
      <c r="I38" s="62"/>
    </row>
    <row r="39" spans="1:9" ht="26.25" thickBot="1">
      <c r="A39" s="29" t="s">
        <v>95</v>
      </c>
      <c r="B39" s="25"/>
      <c r="C39" s="66">
        <f>C35+C37</f>
        <v>-434</v>
      </c>
      <c r="D39" s="63"/>
      <c r="E39" s="66">
        <f>E35+E37</f>
        <v>-324</v>
      </c>
      <c r="G39" s="66">
        <f>G35+G37</f>
        <v>-273</v>
      </c>
      <c r="H39" s="63"/>
      <c r="I39" s="66">
        <f>I35+I37</f>
        <v>-163</v>
      </c>
    </row>
    <row r="40" spans="1:9" ht="15.75" customHeight="1" thickTop="1">
      <c r="A40" s="28"/>
      <c r="B40" s="25"/>
      <c r="C40" s="21"/>
      <c r="D40" s="22"/>
      <c r="E40" s="21"/>
    </row>
    <row r="41" spans="1:9" ht="15.75" customHeight="1"/>
    <row r="42" spans="1:9" ht="29.25" customHeight="1">
      <c r="A42" s="129" t="s">
        <v>86</v>
      </c>
      <c r="B42" s="129"/>
      <c r="C42" s="129"/>
      <c r="D42" s="129"/>
      <c r="E42" s="129"/>
      <c r="F42" s="129"/>
      <c r="G42" s="129"/>
      <c r="H42" s="129"/>
      <c r="I42" s="129"/>
    </row>
    <row r="43" spans="1:9">
      <c r="A43" s="114"/>
      <c r="B43" s="115"/>
      <c r="C43" s="116"/>
      <c r="D43" s="116"/>
      <c r="E43" s="116"/>
      <c r="F43" s="116"/>
      <c r="G43" s="116"/>
      <c r="H43" s="116"/>
      <c r="I43" s="116"/>
    </row>
    <row r="44" spans="1:9">
      <c r="A44" s="114"/>
      <c r="B44" s="115"/>
      <c r="C44" s="116"/>
      <c r="D44" s="116"/>
      <c r="E44" s="116"/>
      <c r="F44" s="116"/>
      <c r="G44" s="116"/>
      <c r="H44" s="116"/>
      <c r="I44" s="116"/>
    </row>
    <row r="45" spans="1:9">
      <c r="A45" s="117" t="s">
        <v>107</v>
      </c>
      <c r="B45" s="118"/>
      <c r="C45" s="116"/>
      <c r="D45" s="116"/>
      <c r="E45" s="116"/>
      <c r="F45" s="116"/>
      <c r="G45" s="116"/>
      <c r="H45" s="116"/>
      <c r="I45" s="116"/>
    </row>
    <row r="46" spans="1:9">
      <c r="A46" s="17" t="s">
        <v>43</v>
      </c>
      <c r="C46" s="19" t="s">
        <v>45</v>
      </c>
    </row>
    <row r="47" spans="1:9" ht="25.5">
      <c r="A47" s="18" t="s">
        <v>44</v>
      </c>
      <c r="D47" s="40" t="s">
        <v>48</v>
      </c>
      <c r="E47" s="18"/>
    </row>
  </sheetData>
  <mergeCells count="8">
    <mergeCell ref="A42:I42"/>
    <mergeCell ref="A1:G1"/>
    <mergeCell ref="C5:E5"/>
    <mergeCell ref="G5:I5"/>
    <mergeCell ref="C6:E6"/>
    <mergeCell ref="G6:I6"/>
    <mergeCell ref="A3:E3"/>
    <mergeCell ref="A2:E2"/>
  </mergeCells>
  <phoneticPr fontId="0" type="noConversion"/>
  <pageMargins left="0.68" right="0.37" top="1" bottom="1" header="0.5" footer="0.5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3"/>
  <sheetViews>
    <sheetView workbookViewId="0">
      <selection activeCell="A3" sqref="A3"/>
    </sheetView>
  </sheetViews>
  <sheetFormatPr defaultRowHeight="12.75"/>
  <cols>
    <col min="1" max="1" width="35.85546875" customWidth="1"/>
    <col min="2" max="2" width="12" customWidth="1"/>
    <col min="3" max="3" width="11.28515625" customWidth="1"/>
    <col min="4" max="4" width="2.85546875" customWidth="1"/>
    <col min="5" max="5" width="10.7109375" customWidth="1"/>
    <col min="6" max="6" width="2.85546875" customWidth="1"/>
    <col min="7" max="7" width="11.5703125" customWidth="1"/>
    <col min="8" max="8" width="2.42578125" customWidth="1"/>
    <col min="9" max="9" width="10.85546875" customWidth="1"/>
  </cols>
  <sheetData>
    <row r="1" spans="1:9">
      <c r="A1" s="1" t="s">
        <v>88</v>
      </c>
    </row>
    <row r="2" spans="1:9">
      <c r="A2" s="128" t="s">
        <v>99</v>
      </c>
      <c r="B2" s="128"/>
      <c r="C2" s="128"/>
      <c r="D2" s="128"/>
      <c r="E2" s="128"/>
    </row>
    <row r="3" spans="1:9" ht="12.75" customHeight="1">
      <c r="A3" s="1" t="s">
        <v>54</v>
      </c>
    </row>
    <row r="4" spans="1:9" ht="12.75" customHeight="1">
      <c r="A4" s="1"/>
    </row>
    <row r="5" spans="1:9" ht="12.75" customHeight="1">
      <c r="A5" s="2"/>
    </row>
    <row r="6" spans="1:9" ht="12.75" customHeight="1">
      <c r="A6" s="134"/>
      <c r="B6" s="135" t="s">
        <v>1</v>
      </c>
      <c r="C6" s="132" t="s">
        <v>65</v>
      </c>
      <c r="D6" s="133"/>
      <c r="E6" s="136" t="s">
        <v>16</v>
      </c>
      <c r="F6" s="137"/>
      <c r="G6" s="138" t="s">
        <v>17</v>
      </c>
      <c r="H6" s="133"/>
      <c r="I6" s="132" t="s">
        <v>18</v>
      </c>
    </row>
    <row r="7" spans="1:9">
      <c r="A7" s="134"/>
      <c r="B7" s="135"/>
      <c r="C7" s="132"/>
      <c r="D7" s="133"/>
      <c r="E7" s="136"/>
      <c r="F7" s="137"/>
      <c r="G7" s="138"/>
      <c r="H7" s="133"/>
      <c r="I7" s="132"/>
    </row>
    <row r="8" spans="1:9">
      <c r="A8" s="134"/>
      <c r="B8" s="135"/>
      <c r="C8" s="132"/>
      <c r="D8" s="133"/>
      <c r="E8" s="136"/>
      <c r="F8" s="137"/>
      <c r="G8" s="138"/>
      <c r="H8" s="133"/>
      <c r="I8" s="132"/>
    </row>
    <row r="9" spans="1:9" ht="15.75">
      <c r="A9" s="5"/>
      <c r="B9" s="32"/>
      <c r="C9" s="6" t="s">
        <v>3</v>
      </c>
      <c r="D9" s="4"/>
      <c r="E9" s="6" t="s">
        <v>3</v>
      </c>
      <c r="F9" s="4"/>
      <c r="G9" s="6" t="s">
        <v>3</v>
      </c>
      <c r="H9" s="4"/>
      <c r="I9" s="6" t="s">
        <v>3</v>
      </c>
    </row>
    <row r="10" spans="1:9" ht="15.75">
      <c r="A10" s="7"/>
      <c r="B10" s="7"/>
      <c r="C10" s="8"/>
      <c r="D10" s="9"/>
      <c r="E10" s="8"/>
      <c r="F10" s="9"/>
      <c r="G10" s="8"/>
      <c r="H10" s="9"/>
      <c r="I10" s="8"/>
    </row>
    <row r="11" spans="1:9" ht="15.75">
      <c r="A11" s="26" t="s">
        <v>69</v>
      </c>
      <c r="B11" s="7"/>
      <c r="C11" s="45">
        <v>32885</v>
      </c>
      <c r="D11" s="9"/>
      <c r="E11" s="45">
        <v>562</v>
      </c>
      <c r="F11" s="9"/>
      <c r="G11" s="45">
        <v>-10862</v>
      </c>
      <c r="H11" s="9"/>
      <c r="I11" s="78">
        <f>SUM(C11:G11)</f>
        <v>22585</v>
      </c>
    </row>
    <row r="12" spans="1:9">
      <c r="A12" s="30" t="s">
        <v>61</v>
      </c>
      <c r="B12" s="23"/>
      <c r="C12" s="46" t="s">
        <v>21</v>
      </c>
      <c r="D12" s="44"/>
      <c r="E12" s="46" t="s">
        <v>21</v>
      </c>
      <c r="F12" s="44"/>
      <c r="G12" s="47">
        <v>-324</v>
      </c>
      <c r="H12" s="44"/>
      <c r="I12" s="78">
        <f>SUM(C12:G12)</f>
        <v>-324</v>
      </c>
    </row>
    <row r="13" spans="1:9">
      <c r="A13" s="30" t="s">
        <v>70</v>
      </c>
      <c r="B13" s="23"/>
      <c r="C13" s="47" t="s">
        <v>21</v>
      </c>
      <c r="D13" s="44"/>
      <c r="E13" s="47" t="s">
        <v>21</v>
      </c>
      <c r="F13" s="44"/>
      <c r="G13" s="47" t="s">
        <v>21</v>
      </c>
      <c r="H13" s="44"/>
      <c r="I13" s="78">
        <f>SUM(C13:G13)</f>
        <v>0</v>
      </c>
    </row>
    <row r="14" spans="1:9" s="105" customFormat="1" ht="13.5">
      <c r="A14" s="103" t="s">
        <v>95</v>
      </c>
      <c r="B14" s="104"/>
      <c r="C14" s="45" t="s">
        <v>21</v>
      </c>
      <c r="D14" s="68"/>
      <c r="E14" s="45">
        <f>SUM(E12:E13)</f>
        <v>0</v>
      </c>
      <c r="F14" s="68"/>
      <c r="G14" s="45">
        <f>SUM(G12:G13)</f>
        <v>-324</v>
      </c>
      <c r="H14" s="68"/>
      <c r="I14" s="79">
        <f>SUM(C14:G14)</f>
        <v>-324</v>
      </c>
    </row>
    <row r="15" spans="1:9" ht="13.5" thickBot="1">
      <c r="A15" s="86" t="s">
        <v>102</v>
      </c>
      <c r="B15" s="25">
        <v>11</v>
      </c>
      <c r="C15" s="54">
        <f>C11</f>
        <v>32885</v>
      </c>
      <c r="D15" s="67"/>
      <c r="E15" s="54">
        <v>562</v>
      </c>
      <c r="F15" s="67"/>
      <c r="G15" s="54">
        <f>G11+G14</f>
        <v>-11186</v>
      </c>
      <c r="H15" s="67"/>
      <c r="I15" s="80">
        <f>SUM(C15:G15)</f>
        <v>22261</v>
      </c>
    </row>
    <row r="16" spans="1:9" ht="13.5" thickTop="1">
      <c r="A16" s="86"/>
      <c r="B16" s="23"/>
      <c r="C16" s="43"/>
      <c r="D16" s="67"/>
      <c r="E16" s="43"/>
      <c r="F16" s="67"/>
      <c r="G16" s="46"/>
      <c r="H16" s="69"/>
      <c r="I16" s="81"/>
    </row>
    <row r="17" spans="1:9">
      <c r="A17" s="86" t="s">
        <v>81</v>
      </c>
      <c r="B17" s="23"/>
      <c r="C17" s="82">
        <v>32885</v>
      </c>
      <c r="D17" s="67"/>
      <c r="E17" s="82">
        <v>560</v>
      </c>
      <c r="F17" s="67"/>
      <c r="G17" s="82">
        <v>-12140</v>
      </c>
      <c r="H17" s="69"/>
      <c r="I17" s="83">
        <f>SUM(C17:G17)</f>
        <v>21305</v>
      </c>
    </row>
    <row r="18" spans="1:9">
      <c r="A18" s="85" t="s">
        <v>61</v>
      </c>
      <c r="B18" s="23"/>
      <c r="C18" s="46" t="s">
        <v>21</v>
      </c>
      <c r="D18" s="44"/>
      <c r="E18" s="46" t="s">
        <v>21</v>
      </c>
      <c r="F18" s="44"/>
      <c r="G18" s="46">
        <v>-434</v>
      </c>
      <c r="H18" s="44"/>
      <c r="I18" s="78">
        <f>SUM(C18:G18)</f>
        <v>-434</v>
      </c>
    </row>
    <row r="19" spans="1:9">
      <c r="A19" s="30" t="s">
        <v>70</v>
      </c>
      <c r="B19" s="23"/>
      <c r="C19" s="47" t="s">
        <v>21</v>
      </c>
      <c r="D19" s="44"/>
      <c r="E19" s="47" t="s">
        <v>21</v>
      </c>
      <c r="F19" s="44"/>
      <c r="G19" s="47">
        <v>0</v>
      </c>
      <c r="H19" s="68"/>
      <c r="I19" s="78">
        <f>SUM(C19:G19)</f>
        <v>0</v>
      </c>
    </row>
    <row r="20" spans="1:9">
      <c r="A20" s="103" t="s">
        <v>95</v>
      </c>
      <c r="B20" s="23"/>
      <c r="C20" s="45"/>
      <c r="D20" s="68"/>
      <c r="E20" s="45">
        <f>SUM(E18:E19)</f>
        <v>0</v>
      </c>
      <c r="F20" s="68"/>
      <c r="G20" s="45">
        <f>SUM(G18:G19)</f>
        <v>-434</v>
      </c>
      <c r="H20" s="68"/>
      <c r="I20" s="79">
        <f>SUM(C20:G20)</f>
        <v>-434</v>
      </c>
    </row>
    <row r="21" spans="1:9" ht="13.5" thickBot="1">
      <c r="A21" s="26" t="s">
        <v>103</v>
      </c>
      <c r="B21" s="25">
        <v>11</v>
      </c>
      <c r="C21" s="54">
        <f>C17+C20</f>
        <v>32885</v>
      </c>
      <c r="D21" s="93"/>
      <c r="E21" s="54">
        <f>E17+E20</f>
        <v>560</v>
      </c>
      <c r="F21" s="93"/>
      <c r="G21" s="54">
        <f>G17+G20</f>
        <v>-12574</v>
      </c>
      <c r="H21" s="93"/>
      <c r="I21" s="54">
        <f>I17+I20</f>
        <v>20871</v>
      </c>
    </row>
    <row r="22" spans="1:9" ht="13.5" thickTop="1">
      <c r="D22" s="94"/>
      <c r="F22" s="94"/>
      <c r="H22" s="94"/>
    </row>
    <row r="24" spans="1:9" ht="27" customHeight="1">
      <c r="A24" s="129" t="s">
        <v>86</v>
      </c>
      <c r="B24" s="129"/>
      <c r="C24" s="129"/>
      <c r="D24" s="129"/>
      <c r="E24" s="129"/>
      <c r="F24" s="129"/>
      <c r="G24" s="129"/>
      <c r="H24" s="129"/>
      <c r="I24" s="129"/>
    </row>
    <row r="25" spans="1:9">
      <c r="A25" s="114"/>
      <c r="B25" s="116"/>
      <c r="C25" s="116"/>
      <c r="D25" s="116"/>
      <c r="E25" s="116"/>
      <c r="F25" s="116"/>
      <c r="G25" s="116"/>
      <c r="H25" s="116"/>
      <c r="I25" s="116"/>
    </row>
    <row r="26" spans="1:9">
      <c r="A26" s="114"/>
      <c r="B26" s="116"/>
      <c r="C26" s="116"/>
      <c r="D26" s="116"/>
      <c r="E26" s="116"/>
      <c r="F26" s="116"/>
      <c r="G26" s="116"/>
      <c r="H26" s="116"/>
      <c r="I26" s="116"/>
    </row>
    <row r="27" spans="1:9">
      <c r="A27" s="117" t="s">
        <v>107</v>
      </c>
      <c r="B27" s="120"/>
      <c r="C27" s="116"/>
      <c r="D27" s="116"/>
      <c r="E27" s="116"/>
      <c r="F27" s="116"/>
      <c r="G27" s="116"/>
      <c r="H27" s="116"/>
      <c r="I27" s="116"/>
    </row>
    <row r="28" spans="1:9" ht="13.5" customHeight="1">
      <c r="A28" s="20" t="s">
        <v>46</v>
      </c>
      <c r="E28" s="33"/>
      <c r="F28" s="34" t="s">
        <v>45</v>
      </c>
    </row>
    <row r="29" spans="1:9">
      <c r="B29" s="34" t="s">
        <v>47</v>
      </c>
      <c r="G29" s="39" t="s">
        <v>48</v>
      </c>
    </row>
    <row r="33" spans="1:1" ht="18.75">
      <c r="A33" s="42"/>
    </row>
  </sheetData>
  <mergeCells count="11">
    <mergeCell ref="A24:I24"/>
    <mergeCell ref="A2:E2"/>
    <mergeCell ref="I6:I8"/>
    <mergeCell ref="H6:H8"/>
    <mergeCell ref="A6:A8"/>
    <mergeCell ref="B6:B8"/>
    <mergeCell ref="C6:C8"/>
    <mergeCell ref="D6:D8"/>
    <mergeCell ref="E6:E8"/>
    <mergeCell ref="F6:F8"/>
    <mergeCell ref="G6:G8"/>
  </mergeCells>
  <phoneticPr fontId="0" type="noConversion"/>
  <pageMargins left="0.75" right="0.6" top="1" bottom="1" header="0.5" footer="0.5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workbookViewId="0">
      <selection activeCell="N19" sqref="N19"/>
    </sheetView>
  </sheetViews>
  <sheetFormatPr defaultRowHeight="12.75"/>
  <cols>
    <col min="1" max="1" width="46.5703125" customWidth="1"/>
    <col min="2" max="2" width="12.42578125" customWidth="1"/>
    <col min="3" max="3" width="16.5703125" bestFit="1" customWidth="1"/>
    <col min="4" max="4" width="4.140625" customWidth="1"/>
    <col min="5" max="5" width="18.28515625" bestFit="1" customWidth="1"/>
  </cols>
  <sheetData>
    <row r="1" spans="1:7" ht="14.25" customHeight="1">
      <c r="A1" s="139" t="s">
        <v>89</v>
      </c>
      <c r="B1" s="139"/>
      <c r="C1" s="139"/>
      <c r="D1" s="139"/>
      <c r="E1" s="139"/>
      <c r="G1" s="26"/>
    </row>
    <row r="2" spans="1:7">
      <c r="A2" s="128" t="s">
        <v>99</v>
      </c>
      <c r="B2" s="128"/>
      <c r="C2" s="128"/>
      <c r="D2" s="128"/>
      <c r="E2" s="128"/>
    </row>
    <row r="3" spans="1:7">
      <c r="A3" s="128" t="s">
        <v>55</v>
      </c>
      <c r="B3" s="128"/>
      <c r="C3" s="128"/>
      <c r="D3" s="128"/>
      <c r="E3" s="128"/>
    </row>
    <row r="4" spans="1:7">
      <c r="A4" s="75"/>
      <c r="B4" s="75"/>
      <c r="C4" s="75"/>
      <c r="D4" s="75"/>
      <c r="E4" s="75"/>
    </row>
    <row r="5" spans="1:7">
      <c r="A5" s="2"/>
    </row>
    <row r="6" spans="1:7" ht="14.25" customHeight="1">
      <c r="A6" s="10"/>
      <c r="B6" s="11" t="s">
        <v>35</v>
      </c>
      <c r="C6" s="110" t="s">
        <v>100</v>
      </c>
      <c r="D6" s="52"/>
      <c r="E6" s="110" t="s">
        <v>101</v>
      </c>
    </row>
    <row r="7" spans="1:7" ht="12.75" customHeight="1">
      <c r="A7" s="10"/>
      <c r="B7" s="12"/>
      <c r="C7" s="27" t="s">
        <v>3</v>
      </c>
      <c r="E7" s="27" t="s">
        <v>3</v>
      </c>
    </row>
    <row r="8" spans="1:7" ht="14.25" customHeight="1"/>
    <row r="9" spans="1:7" ht="15.75" customHeight="1">
      <c r="A9" s="13" t="s">
        <v>36</v>
      </c>
      <c r="B9" s="10"/>
      <c r="C9" s="10"/>
      <c r="D9" s="10"/>
      <c r="E9" s="10"/>
    </row>
    <row r="10" spans="1:7" ht="12.75" customHeight="1">
      <c r="A10" s="14" t="s">
        <v>37</v>
      </c>
      <c r="B10" s="4"/>
      <c r="C10" s="98">
        <v>705</v>
      </c>
      <c r="D10" s="98"/>
      <c r="E10" s="98">
        <v>1154</v>
      </c>
    </row>
    <row r="11" spans="1:7" ht="12.75" customHeight="1">
      <c r="A11" s="14" t="s">
        <v>38</v>
      </c>
      <c r="B11" s="4"/>
      <c r="C11" s="98">
        <v>-264</v>
      </c>
      <c r="D11" s="98"/>
      <c r="E11" s="98">
        <v>-767</v>
      </c>
    </row>
    <row r="12" spans="1:7" ht="12.75" customHeight="1">
      <c r="A12" s="14" t="s">
        <v>39</v>
      </c>
      <c r="B12" s="4"/>
      <c r="C12" s="98">
        <v>-767</v>
      </c>
      <c r="D12" s="98"/>
      <c r="E12" s="98">
        <v>-760</v>
      </c>
    </row>
    <row r="13" spans="1:7" ht="12.75" customHeight="1">
      <c r="A13" s="14" t="s">
        <v>78</v>
      </c>
      <c r="B13" s="4"/>
      <c r="C13" s="98">
        <v>-88</v>
      </c>
      <c r="D13" s="98"/>
      <c r="E13" s="98">
        <v>-98</v>
      </c>
    </row>
    <row r="14" spans="1:7" ht="12.75" customHeight="1">
      <c r="A14" s="14" t="s">
        <v>77</v>
      </c>
      <c r="B14" s="4"/>
      <c r="C14" s="36">
        <v>173</v>
      </c>
      <c r="D14" s="99"/>
      <c r="E14" s="36">
        <v>17</v>
      </c>
    </row>
    <row r="15" spans="1:7" s="107" customFormat="1" ht="12.75" customHeight="1">
      <c r="A15" s="14" t="s">
        <v>71</v>
      </c>
      <c r="B15" s="10"/>
      <c r="C15" s="106">
        <v>-218</v>
      </c>
      <c r="D15" s="97"/>
      <c r="E15" s="106">
        <v>-325</v>
      </c>
    </row>
    <row r="16" spans="1:7" s="107" customFormat="1" ht="12.75" customHeight="1">
      <c r="A16" s="14" t="s">
        <v>72</v>
      </c>
      <c r="B16" s="35">
        <v>10</v>
      </c>
      <c r="C16" s="108">
        <v>-23</v>
      </c>
      <c r="D16" s="97"/>
      <c r="E16" s="108">
        <v>-129</v>
      </c>
    </row>
    <row r="17" spans="1:5" ht="12.75" customHeight="1">
      <c r="A17" s="96" t="s">
        <v>40</v>
      </c>
      <c r="C17" s="95">
        <f>SUM(C15:C16)</f>
        <v>-241</v>
      </c>
      <c r="D17" s="71"/>
      <c r="E17" s="95">
        <f>SUM(E15:E16)</f>
        <v>-454</v>
      </c>
    </row>
    <row r="18" spans="1:5" ht="12.75" customHeight="1">
      <c r="B18" s="4"/>
      <c r="C18" s="70"/>
      <c r="D18" s="70"/>
      <c r="E18" s="70"/>
    </row>
    <row r="19" spans="1:5" ht="15.75">
      <c r="A19" s="13" t="s">
        <v>57</v>
      </c>
      <c r="B19" s="4"/>
      <c r="C19" s="36"/>
      <c r="D19" s="70"/>
      <c r="E19" s="36"/>
    </row>
    <row r="20" spans="1:5" ht="15.75">
      <c r="A20" s="14" t="s">
        <v>41</v>
      </c>
      <c r="B20" s="111"/>
      <c r="C20" s="36">
        <v>-73</v>
      </c>
      <c r="D20" s="70"/>
      <c r="E20" s="36">
        <v>-189</v>
      </c>
    </row>
    <row r="21" spans="1:5" ht="12.75" customHeight="1">
      <c r="A21" s="14" t="s">
        <v>90</v>
      </c>
      <c r="B21" s="4"/>
      <c r="C21" s="36">
        <v>-3</v>
      </c>
      <c r="D21" s="70"/>
      <c r="E21" s="36">
        <v>-2</v>
      </c>
    </row>
    <row r="22" spans="1:5" ht="13.5" customHeight="1">
      <c r="A22" s="13" t="s">
        <v>58</v>
      </c>
      <c r="C22" s="37">
        <f>SUM(C20:C21)</f>
        <v>-76</v>
      </c>
      <c r="D22" s="70"/>
      <c r="E22" s="37">
        <f t="shared" ref="E22" si="0">SUM(E20:E21)</f>
        <v>-191</v>
      </c>
    </row>
    <row r="23" spans="1:5" ht="15.75">
      <c r="A23" s="13"/>
      <c r="D23" s="70"/>
    </row>
    <row r="24" spans="1:5" ht="12.75" customHeight="1">
      <c r="C24" s="88"/>
      <c r="D24" s="70"/>
      <c r="E24" s="88"/>
    </row>
    <row r="25" spans="1:5" ht="12.75" customHeight="1">
      <c r="A25" s="13" t="s">
        <v>73</v>
      </c>
      <c r="B25" s="10"/>
      <c r="C25" s="38">
        <f>C17+C22</f>
        <v>-317</v>
      </c>
      <c r="D25" s="70"/>
      <c r="E25" s="38">
        <f>E17+E22</f>
        <v>-645</v>
      </c>
    </row>
    <row r="26" spans="1:5" ht="12.75" customHeight="1">
      <c r="A26" s="13"/>
      <c r="B26" s="4"/>
      <c r="C26" s="87"/>
      <c r="D26" s="61"/>
      <c r="E26" s="87"/>
    </row>
    <row r="27" spans="1:5" ht="12.75" customHeight="1">
      <c r="A27" s="13" t="s">
        <v>42</v>
      </c>
      <c r="B27" s="10"/>
      <c r="C27" s="74">
        <v>4119</v>
      </c>
      <c r="D27" s="72"/>
      <c r="E27" s="74">
        <v>4821</v>
      </c>
    </row>
    <row r="28" spans="1:5" ht="12.75" customHeight="1">
      <c r="A28" s="48" t="s">
        <v>105</v>
      </c>
      <c r="B28" s="10"/>
      <c r="C28" s="89">
        <v>-41</v>
      </c>
      <c r="D28" s="90"/>
      <c r="E28" s="89">
        <v>93</v>
      </c>
    </row>
    <row r="29" spans="1:5" ht="12.75" customHeight="1">
      <c r="A29" s="48" t="s">
        <v>62</v>
      </c>
      <c r="B29" s="10"/>
      <c r="C29" s="89">
        <v>14</v>
      </c>
      <c r="D29" s="90"/>
      <c r="E29" s="89">
        <v>6</v>
      </c>
    </row>
    <row r="30" spans="1:5" ht="12.75" customHeight="1" thickBot="1">
      <c r="A30" s="13" t="s">
        <v>106</v>
      </c>
      <c r="B30" s="35">
        <v>9</v>
      </c>
      <c r="C30" s="73">
        <f>SUM(C25:C29)</f>
        <v>3775</v>
      </c>
      <c r="D30" s="70"/>
      <c r="E30" s="73">
        <f>SUM(E25:E29)</f>
        <v>4275</v>
      </c>
    </row>
    <row r="31" spans="1:5" ht="13.5" thickTop="1"/>
    <row r="33" spans="1:9" ht="24.75" customHeight="1">
      <c r="A33" s="129" t="s">
        <v>86</v>
      </c>
      <c r="B33" s="129"/>
      <c r="C33" s="129"/>
      <c r="D33" s="129"/>
      <c r="E33" s="129"/>
      <c r="F33" s="121"/>
      <c r="G33" s="121"/>
      <c r="H33" s="121"/>
      <c r="I33" s="121"/>
    </row>
    <row r="34" spans="1:9" ht="24.75" customHeight="1">
      <c r="A34" s="122"/>
      <c r="B34" s="122"/>
      <c r="C34" s="122"/>
      <c r="D34" s="122"/>
      <c r="E34" s="122"/>
      <c r="F34" s="121"/>
      <c r="G34" s="121"/>
      <c r="H34" s="121"/>
      <c r="I34" s="121"/>
    </row>
    <row r="36" spans="1:9">
      <c r="A36" s="117" t="s">
        <v>107</v>
      </c>
      <c r="B36" s="15"/>
    </row>
    <row r="37" spans="1:9" ht="12.75" customHeight="1">
      <c r="A37" s="20" t="s">
        <v>46</v>
      </c>
      <c r="D37" s="34" t="s">
        <v>45</v>
      </c>
      <c r="E37" s="33"/>
    </row>
    <row r="38" spans="1:9">
      <c r="B38" s="34" t="s">
        <v>47</v>
      </c>
      <c r="E38" s="39" t="s">
        <v>48</v>
      </c>
    </row>
  </sheetData>
  <mergeCells count="4">
    <mergeCell ref="A1:E1"/>
    <mergeCell ref="A3:E3"/>
    <mergeCell ref="A2:E2"/>
    <mergeCell ref="A33:E33"/>
  </mergeCells>
  <phoneticPr fontId="0" type="noConversion"/>
  <pageMargins left="0.75" right="0.75" top="1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 st. of financial position</vt:lpstr>
      <vt:lpstr>a st.of comprehensive income</vt:lpstr>
      <vt:lpstr>a st. of changes in equity</vt:lpstr>
      <vt:lpstr> a st. of cash flows</vt:lpstr>
      <vt:lpstr>'a st. of changes in equity'!OLE_LINK1</vt:lpstr>
    </vt:vector>
  </TitlesOfParts>
  <Company>BMTC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</dc:creator>
  <cp:lastModifiedBy>Lenovo-PC</cp:lastModifiedBy>
  <cp:lastPrinted>2020-10-30T11:29:48Z</cp:lastPrinted>
  <dcterms:created xsi:type="dcterms:W3CDTF">2010-07-08T11:52:55Z</dcterms:created>
  <dcterms:modified xsi:type="dcterms:W3CDTF">2020-10-30T11:36:01Z</dcterms:modified>
</cp:coreProperties>
</file>